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YsMallet-Covic\Downloads\"/>
    </mc:Choice>
  </mc:AlternateContent>
  <xr:revisionPtr revIDLastSave="0" documentId="8_{6B6399AB-568B-4FF1-B03B-8C32A5D5E9B6}" xr6:coauthVersionLast="47" xr6:coauthVersionMax="47" xr10:uidLastSave="{00000000-0000-0000-0000-000000000000}"/>
  <bookViews>
    <workbookView xWindow="-7545" yWindow="-16320" windowWidth="29040" windowHeight="15840" tabRatio="885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écap annuel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0" i="29" l="1"/>
  <c r="D68" i="29"/>
  <c r="D66" i="28"/>
  <c r="B68" i="28"/>
  <c r="I28" i="37"/>
  <c r="I27" i="37"/>
  <c r="I26" i="37"/>
  <c r="I25" i="37"/>
  <c r="I24" i="37"/>
  <c r="I23" i="37"/>
  <c r="I22" i="37"/>
  <c r="I21" i="37"/>
  <c r="I20" i="37"/>
  <c r="I19" i="37"/>
  <c r="I18" i="37"/>
  <c r="I17" i="37"/>
  <c r="H28" i="37"/>
  <c r="H27" i="37"/>
  <c r="H26" i="37"/>
  <c r="H25" i="37"/>
  <c r="H24" i="37"/>
  <c r="H23" i="37"/>
  <c r="H22" i="37"/>
  <c r="H21" i="37"/>
  <c r="H20" i="37"/>
  <c r="H19" i="37"/>
  <c r="H18" i="37"/>
  <c r="H17" i="37"/>
  <c r="G26" i="37" l="1"/>
  <c r="G25" i="37"/>
  <c r="G22" i="37"/>
  <c r="G20" i="37"/>
  <c r="G19" i="37"/>
  <c r="G18" i="37"/>
  <c r="D68" i="39"/>
  <c r="B70" i="39"/>
  <c r="G28" i="37" s="1"/>
  <c r="B68" i="35"/>
  <c r="G27" i="37" s="1"/>
  <c r="D66" i="35"/>
  <c r="B70" i="32"/>
  <c r="G24" i="37" s="1"/>
  <c r="D68" i="32"/>
  <c r="D68" i="31"/>
  <c r="B70" i="31"/>
  <c r="G23" i="37" s="1"/>
  <c r="G21" i="37"/>
  <c r="B70" i="38"/>
  <c r="G17" i="37" s="1"/>
  <c r="D68" i="38" l="1"/>
  <c r="E17" i="37" l="1"/>
  <c r="J17" i="37" s="1"/>
  <c r="D29" i="37"/>
  <c r="K17" i="37" l="1"/>
  <c r="I29" i="37"/>
  <c r="K36" i="37" s="1"/>
  <c r="H29" i="37"/>
  <c r="K35" i="37" s="1"/>
  <c r="G29" i="37"/>
  <c r="F29" i="37"/>
  <c r="F30" i="37"/>
  <c r="D68" i="27"/>
  <c r="E19" i="37" s="1"/>
  <c r="J19" i="37" s="1"/>
  <c r="K19" i="37"/>
  <c r="E27" i="37"/>
  <c r="J27" i="37" s="1"/>
  <c r="D68" i="34"/>
  <c r="E26" i="37" s="1"/>
  <c r="J26" i="37" s="1"/>
  <c r="D66" i="33"/>
  <c r="E25" i="37" s="1"/>
  <c r="J25" i="37" s="1"/>
  <c r="E24" i="37"/>
  <c r="J24" i="37" s="1"/>
  <c r="E23" i="37"/>
  <c r="J23" i="37" s="1"/>
  <c r="D66" i="30"/>
  <c r="E22" i="37" s="1"/>
  <c r="J22" i="37" s="1"/>
  <c r="E20" i="37"/>
  <c r="J20" i="37" s="1"/>
  <c r="D64" i="26"/>
  <c r="E18" i="37" s="1"/>
  <c r="J18" i="37" s="1"/>
  <c r="K26" i="37" l="1"/>
  <c r="K18" i="37"/>
  <c r="K20" i="37"/>
  <c r="K22" i="37"/>
  <c r="K25" i="37"/>
  <c r="K28" i="37"/>
  <c r="E28" i="37"/>
  <c r="J28" i="37" s="1"/>
  <c r="K27" i="37"/>
  <c r="K24" i="37"/>
  <c r="K23" i="37"/>
  <c r="K21" i="37"/>
  <c r="E21" i="37"/>
  <c r="G30" i="37"/>
  <c r="K33" i="37" s="1"/>
  <c r="K29" i="37" l="1"/>
  <c r="E29" i="37"/>
  <c r="J21" i="37"/>
  <c r="J29" i="37" s="1"/>
</calcChain>
</file>

<file path=xl/sharedStrings.xml><?xml version="1.0" encoding="utf-8"?>
<sst xmlns="http://schemas.openxmlformats.org/spreadsheetml/2006/main" count="1001" uniqueCount="75">
  <si>
    <t>Date</t>
  </si>
  <si>
    <t>Janvier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</si>
  <si>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</si>
  <si>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</si>
  <si>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</si>
  <si>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</si>
  <si>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</si>
  <si>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</si>
  <si>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</si>
  <si>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</si>
  <si>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Objet</t>
  </si>
  <si>
    <t>Matin</t>
  </si>
  <si>
    <t>Après-midi</t>
  </si>
  <si>
    <r>
      <t xml:space="preserve">Total Novembre </t>
    </r>
    <r>
      <rPr>
        <i/>
        <sz val="10"/>
        <rFont val="Arial"/>
        <family val="2"/>
      </rPr>
      <t>(en heures)</t>
    </r>
  </si>
  <si>
    <r>
      <t xml:space="preserve">Total Mars </t>
    </r>
    <r>
      <rPr>
        <i/>
        <sz val="10"/>
        <rFont val="Arial"/>
        <family val="2"/>
      </rPr>
      <t>(en heures)</t>
    </r>
  </si>
  <si>
    <r>
      <t xml:space="preserve">Total Avril </t>
    </r>
    <r>
      <rPr>
        <i/>
        <sz val="10"/>
        <rFont val="Arial"/>
        <family val="2"/>
      </rPr>
      <t>(en heures)</t>
    </r>
  </si>
  <si>
    <r>
      <t xml:space="preserve">Total Mai </t>
    </r>
    <r>
      <rPr>
        <i/>
        <sz val="10"/>
        <rFont val="Arial"/>
        <family val="2"/>
      </rPr>
      <t>(en heures)</t>
    </r>
  </si>
  <si>
    <r>
      <t xml:space="preserve">Total Juin </t>
    </r>
    <r>
      <rPr>
        <i/>
        <sz val="10"/>
        <rFont val="Arial"/>
        <family val="2"/>
      </rPr>
      <t>(en heures)</t>
    </r>
  </si>
  <si>
    <r>
      <t xml:space="preserve">Total Juillet  </t>
    </r>
    <r>
      <rPr>
        <i/>
        <sz val="10"/>
        <rFont val="Arial"/>
        <family val="2"/>
      </rPr>
      <t>(en heures)</t>
    </r>
  </si>
  <si>
    <r>
      <t xml:space="preserve">Total Août </t>
    </r>
    <r>
      <rPr>
        <i/>
        <sz val="10"/>
        <rFont val="Arial"/>
        <family val="2"/>
      </rPr>
      <t>(en heures)</t>
    </r>
  </si>
  <si>
    <r>
      <t xml:space="preserve">Total Septembre </t>
    </r>
    <r>
      <rPr>
        <i/>
        <sz val="10"/>
        <rFont val="Arial"/>
        <family val="2"/>
      </rPr>
      <t>(en heures)</t>
    </r>
  </si>
  <si>
    <r>
      <t xml:space="preserve">Total Octobre </t>
    </r>
    <r>
      <rPr>
        <i/>
        <sz val="10"/>
        <rFont val="Arial"/>
        <family val="2"/>
      </rPr>
      <t>(en heures)</t>
    </r>
  </si>
  <si>
    <t xml:space="preserve">Fiche de temps </t>
  </si>
  <si>
    <t>Fiche de temps</t>
  </si>
  <si>
    <t>Nom et Signature du salarié</t>
  </si>
  <si>
    <t xml:space="preserve"> </t>
  </si>
  <si>
    <t>CP</t>
  </si>
  <si>
    <t>Mois</t>
  </si>
  <si>
    <t xml:space="preserve">Heures livre de paie </t>
  </si>
  <si>
    <t>HEURES  TRAVAILLEES</t>
  </si>
  <si>
    <t>CONGE</t>
  </si>
  <si>
    <t>FERIE - PONT</t>
  </si>
  <si>
    <t>MALADIE</t>
  </si>
  <si>
    <t>ENFANT MALADE</t>
  </si>
  <si>
    <t>Totaux</t>
  </si>
  <si>
    <t>Temps sur l'action</t>
  </si>
  <si>
    <t>Fevrier</t>
  </si>
  <si>
    <t>Decembre</t>
  </si>
  <si>
    <t xml:space="preserve">Nombre de jours </t>
  </si>
  <si>
    <t>SIGNATURES</t>
  </si>
  <si>
    <t xml:space="preserve">Fériés ponts </t>
  </si>
  <si>
    <t xml:space="preserve">Maladie </t>
  </si>
  <si>
    <t>Enfants malade</t>
  </si>
  <si>
    <t>Congé except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</si>
  <si>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</si>
  <si>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</si>
  <si>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>Année de programmation :</t>
  </si>
  <si>
    <t xml:space="preserve">Fériés:       Ponts: </t>
  </si>
  <si>
    <t>WE  j non trav</t>
  </si>
  <si>
    <t>Durée 
(heures)</t>
  </si>
  <si>
    <t>Pièces justificatives - 
Livrables le cas échéant</t>
  </si>
  <si>
    <t xml:space="preserve"> 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</si>
  <si>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</si>
  <si>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r>
      <t xml:space="preserve">Total Janvier </t>
    </r>
    <r>
      <rPr>
        <i/>
        <sz val="12"/>
        <rFont val="Arial"/>
        <family val="2"/>
      </rPr>
      <t>(en heures)</t>
    </r>
  </si>
  <si>
    <t xml:space="preserve">Titre de l'opération : </t>
  </si>
  <si>
    <t>Nom et Signature du responsable hiérarchique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</si>
  <si>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</si>
  <si>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Août</t>
  </si>
  <si>
    <t>Mois de mars 2025</t>
  </si>
  <si>
    <t>Mois de avril 2025</t>
  </si>
  <si>
    <t>Mois de mai 2025</t>
  </si>
  <si>
    <t>Mois de juin 2025</t>
  </si>
  <si>
    <t>Mois de juillet 2025</t>
  </si>
  <si>
    <t>Mois d' août 2025</t>
  </si>
  <si>
    <t>Mois de septembre 2025</t>
  </si>
  <si>
    <t>Mois d'octobre 2025</t>
  </si>
  <si>
    <t>Mois de novembre 2025</t>
  </si>
  <si>
    <t>Mois de décembre  2025</t>
  </si>
  <si>
    <t xml:space="preserve">RECAPITULATIF ANNEE 2025                                                                                         Feuilles de temps mensuelles </t>
  </si>
  <si>
    <t>Mois de février 2025</t>
  </si>
  <si>
    <t xml:space="preserve"> Mois de janvier 2025</t>
  </si>
  <si>
    <t xml:space="preserve">N° de l'opération : </t>
  </si>
  <si>
    <t>Programme régional Île-de-France et bassin de la Seine FEDER-FSE+ 2021-2027</t>
  </si>
  <si>
    <t>Chambre de commerce et d’industrie Paris Île-de-France</t>
  </si>
  <si>
    <r>
      <t xml:space="preserve">Appel à projets FEDER 2025 "Accompagnement des PME" (OS 1.3-1) – </t>
    </r>
    <r>
      <rPr>
        <b/>
        <sz val="9"/>
        <rFont val="Arial"/>
        <family val="2"/>
      </rPr>
      <t>Document-type n°5 (instruction)</t>
    </r>
    <r>
      <rPr>
        <sz val="9"/>
        <rFont val="Arial"/>
        <family val="2"/>
      </rPr>
      <t xml:space="preserve"> – 22 avril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</si>
</sst>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2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2"/>
      <color indexed="8"/>
      <name val="Calibri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8" fillId="0" borderId="0" xfId="0" applyFont="1"/>
    <xf numFmtId="0" fontId="16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Border="1" applyAlignment="1">
      <alignment horizontal="right"/>
    </xf>
    <xf numFmtId="2" fontId="32" fillId="0" borderId="13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1" fillId="0" borderId="17" xfId="0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Border="1" applyAlignment="1">
      <alignment horizontal="right"/>
    </xf>
    <xf numFmtId="0" fontId="33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ill="1"/>
    <xf numFmtId="0" fontId="0" fillId="27" borderId="13" xfId="0" applyFill="1" applyBorder="1"/>
    <xf numFmtId="2" fontId="31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2" fontId="37" fillId="34" borderId="13" xfId="0" applyNumberFormat="1" applyFont="1" applyFill="1" applyBorder="1"/>
    <xf numFmtId="2" fontId="31" fillId="0" borderId="13" xfId="0" applyNumberFormat="1" applyFont="1" applyBorder="1" applyAlignment="1">
      <alignment horizontal="right"/>
    </xf>
    <xf numFmtId="2" fontId="0" fillId="25" borderId="13" xfId="0" applyNumberFormat="1" applyFill="1" applyBorder="1" applyAlignment="1">
      <alignment horizontal="right"/>
    </xf>
    <xf numFmtId="0" fontId="34" fillId="0" borderId="0" xfId="0" applyFont="1"/>
    <xf numFmtId="165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1" xfId="0" applyFont="1" applyFill="1" applyBorder="1" applyAlignment="1" applyProtection="1">
      <alignment vertical="center" wrapText="1"/>
      <protection locked="0"/>
    </xf>
    <xf numFmtId="2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2" xfId="0" applyFont="1" applyFill="1" applyBorder="1" applyAlignment="1" applyProtection="1">
      <alignment vertical="center" wrapText="1"/>
      <protection locked="0"/>
    </xf>
    <xf numFmtId="165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4" xfId="0" applyNumberFormat="1" applyFont="1" applyFill="1" applyBorder="1" applyAlignment="1" applyProtection="1">
      <alignment vertical="center" wrapText="1"/>
      <protection locked="0"/>
    </xf>
    <xf numFmtId="165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3" xfId="0" applyFont="1" applyBorder="1" applyAlignment="1" applyProtection="1">
      <alignment vertical="center" wrapText="1"/>
      <protection locked="0"/>
    </xf>
    <xf numFmtId="2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4" xfId="0" applyFont="1" applyBorder="1" applyAlignment="1" applyProtection="1">
      <alignment vertical="center" wrapText="1"/>
      <protection locked="0"/>
    </xf>
    <xf numFmtId="164" fontId="35" fillId="0" borderId="13" xfId="0" applyNumberFormat="1" applyFont="1" applyBorder="1" applyAlignment="1" applyProtection="1">
      <alignment horizontal="left" vertical="center" wrapText="1"/>
      <protection locked="0"/>
    </xf>
    <xf numFmtId="164" fontId="35" fillId="0" borderId="14" xfId="0" applyNumberFormat="1" applyFont="1" applyBorder="1" applyAlignment="1" applyProtection="1">
      <alignment vertical="center" wrapText="1"/>
      <protection locked="0"/>
    </xf>
    <xf numFmtId="0" fontId="35" fillId="29" borderId="14" xfId="0" applyFont="1" applyFill="1" applyBorder="1" applyAlignment="1" applyProtection="1">
      <alignment vertical="center" wrapText="1"/>
      <protection locked="0"/>
    </xf>
    <xf numFmtId="165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13" xfId="0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29" borderId="14" xfId="0" applyNumberFormat="1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wrapText="1"/>
      <protection locked="0"/>
    </xf>
    <xf numFmtId="0" fontId="35" fillId="0" borderId="16" xfId="0" applyFont="1" applyBorder="1" applyAlignment="1" applyProtection="1">
      <alignment vertical="center" wrapText="1"/>
      <protection locked="0"/>
    </xf>
    <xf numFmtId="2" fontId="35" fillId="0" borderId="16" xfId="0" applyNumberFormat="1" applyFont="1" applyBorder="1" applyAlignment="1" applyProtection="1">
      <alignment horizontal="center" vertical="center" wrapText="1"/>
      <protection locked="0"/>
    </xf>
    <xf numFmtId="0" fontId="35" fillId="0" borderId="24" xfId="0" applyFont="1" applyBorder="1" applyAlignment="1" applyProtection="1">
      <alignment vertical="center" wrapText="1"/>
      <protection locked="0"/>
    </xf>
    <xf numFmtId="0" fontId="29" fillId="28" borderId="0" xfId="0" applyFont="1" applyFill="1"/>
    <xf numFmtId="0" fontId="29" fillId="30" borderId="0" xfId="0" applyFont="1" applyFill="1"/>
    <xf numFmtId="0" fontId="36" fillId="0" borderId="0" xfId="0" applyFont="1" applyAlignment="1">
      <alignment horizontal="center" vertical="center"/>
    </xf>
    <xf numFmtId="0" fontId="29" fillId="31" borderId="0" xfId="0" applyFont="1" applyFill="1"/>
    <xf numFmtId="0" fontId="36" fillId="0" borderId="12" xfId="0" applyFont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0" fontId="29" fillId="32" borderId="0" xfId="0" applyFont="1" applyFill="1"/>
    <xf numFmtId="0" fontId="29" fillId="0" borderId="12" xfId="0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33" borderId="0" xfId="0" applyFont="1" applyFill="1"/>
    <xf numFmtId="0" fontId="29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ill="1" applyBorder="1"/>
    <xf numFmtId="0" fontId="0" fillId="0" borderId="27" xfId="0" applyBorder="1"/>
    <xf numFmtId="0" fontId="38" fillId="0" borderId="0" xfId="0" applyFont="1"/>
    <xf numFmtId="0" fontId="0" fillId="27" borderId="15" xfId="0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164" fontId="25" fillId="0" borderId="13" xfId="0" applyNumberFormat="1" applyFont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wrapText="1"/>
      <protection locked="0"/>
    </xf>
    <xf numFmtId="165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Border="1" applyAlignment="1" applyProtection="1">
      <alignment horizontal="left" vertical="center" wrapText="1"/>
      <protection locked="0"/>
    </xf>
    <xf numFmtId="2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Border="1" applyAlignment="1" applyProtection="1">
      <alignment vertical="center" wrapText="1"/>
      <protection locked="0"/>
    </xf>
    <xf numFmtId="164" fontId="35" fillId="0" borderId="19" xfId="0" applyNumberFormat="1" applyFont="1" applyBorder="1" applyAlignment="1" applyProtection="1">
      <alignment horizontal="left" vertical="center" wrapText="1"/>
      <protection locked="0"/>
    </xf>
    <xf numFmtId="2" fontId="35" fillId="0" borderId="19" xfId="0" applyNumberFormat="1" applyFont="1" applyBorder="1" applyAlignment="1" applyProtection="1">
      <alignment horizontal="center" vertical="center" wrapText="1"/>
      <protection locked="0"/>
    </xf>
    <xf numFmtId="164" fontId="35" fillId="0" borderId="20" xfId="0" applyNumberFormat="1" applyFont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2" fontId="35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3" fillId="29" borderId="25" xfId="0" applyFont="1" applyFill="1" applyBorder="1"/>
    <xf numFmtId="0" fontId="33" fillId="29" borderId="49" xfId="0" applyFont="1" applyFill="1" applyBorder="1"/>
    <xf numFmtId="0" fontId="33" fillId="29" borderId="26" xfId="0" applyFont="1" applyFill="1" applyBorder="1"/>
    <xf numFmtId="0" fontId="0" fillId="29" borderId="27" xfId="0" applyFill="1" applyBorder="1"/>
    <xf numFmtId="0" fontId="33" fillId="29" borderId="0" xfId="0" applyFont="1" applyFill="1"/>
    <xf numFmtId="0" fontId="0" fillId="29" borderId="28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9" fillId="27" borderId="0" xfId="0" applyNumberFormat="1" applyFont="1" applyFill="1"/>
    <xf numFmtId="165" fontId="25" fillId="29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47" xfId="0" applyFill="1" applyBorder="1"/>
    <xf numFmtId="0" fontId="0" fillId="29" borderId="48" xfId="0" applyFill="1" applyBorder="1"/>
    <xf numFmtId="165" fontId="25" fillId="27" borderId="47" xfId="0" applyNumberFormat="1" applyFont="1" applyFill="1" applyBorder="1" applyAlignment="1" applyProtection="1">
      <alignment horizontal="center" vertical="center" wrapText="1"/>
      <protection locked="0"/>
    </xf>
    <xf numFmtId="0" fontId="25" fillId="27" borderId="47" xfId="0" applyFont="1" applyFill="1" applyBorder="1" applyAlignment="1" applyProtection="1">
      <alignment vertical="center" wrapText="1"/>
      <protection locked="0"/>
    </xf>
    <xf numFmtId="2" fontId="25" fillId="27" borderId="47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48" xfId="0" applyFont="1" applyFill="1" applyBorder="1" applyAlignment="1" applyProtection="1">
      <alignment vertical="center" wrapText="1"/>
      <protection locked="0"/>
    </xf>
    <xf numFmtId="2" fontId="25" fillId="29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51" xfId="0" applyFill="1" applyBorder="1"/>
    <xf numFmtId="165" fontId="25" fillId="0" borderId="47" xfId="0" applyNumberFormat="1" applyFont="1" applyBorder="1" applyAlignment="1" applyProtection="1">
      <alignment horizontal="center" vertical="center" wrapText="1"/>
      <protection locked="0"/>
    </xf>
    <xf numFmtId="0" fontId="25" fillId="0" borderId="47" xfId="0" applyFont="1" applyBorder="1" applyAlignment="1" applyProtection="1">
      <alignment vertical="center" wrapText="1"/>
      <protection locked="0"/>
    </xf>
    <xf numFmtId="2" fontId="25" fillId="0" borderId="47" xfId="0" applyNumberFormat="1" applyFont="1" applyBorder="1" applyAlignment="1" applyProtection="1">
      <alignment horizontal="center" vertical="center" wrapText="1"/>
      <protection locked="0"/>
    </xf>
    <xf numFmtId="0" fontId="24" fillId="0" borderId="48" xfId="0" applyFont="1" applyBorder="1" applyAlignment="1" applyProtection="1">
      <alignment vertical="center" wrapText="1"/>
      <protection locked="0"/>
    </xf>
    <xf numFmtId="0" fontId="0" fillId="27" borderId="47" xfId="0" applyFill="1" applyBorder="1"/>
    <xf numFmtId="0" fontId="0" fillId="27" borderId="48" xfId="0" applyFill="1" applyBorder="1"/>
    <xf numFmtId="0" fontId="16" fillId="34" borderId="13" xfId="0" applyFont="1" applyFill="1" applyBorder="1" applyAlignment="1">
      <alignment horizontal="center" wrapText="1"/>
    </xf>
    <xf numFmtId="0" fontId="20" fillId="26" borderId="0" xfId="0" applyFont="1" applyFill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35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2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2" xfId="0" applyNumberFormat="1" applyFont="1" applyBorder="1" applyAlignment="1" applyProtection="1">
      <alignment horizontal="center" vertical="center" wrapText="1"/>
      <protection locked="0"/>
    </xf>
    <xf numFmtId="165" fontId="3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5" fillId="0" borderId="35" xfId="0" applyNumberFormat="1" applyFont="1" applyBorder="1" applyAlignment="1" applyProtection="1">
      <alignment horizontal="center" vertical="center" wrapText="1"/>
      <protection locked="0"/>
    </xf>
    <xf numFmtId="165" fontId="35" fillId="0" borderId="36" xfId="0" applyNumberFormat="1" applyFont="1" applyBorder="1" applyAlignment="1" applyProtection="1">
      <alignment horizontal="center" vertical="center" wrapText="1"/>
      <protection locked="0"/>
    </xf>
    <xf numFmtId="165" fontId="35" fillId="0" borderId="37" xfId="0" applyNumberFormat="1" applyFont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10" xfId="0" applyFont="1" applyFill="1" applyBorder="1" applyAlignment="1">
      <alignment horizontal="center" vertical="center"/>
    </xf>
    <xf numFmtId="0" fontId="22" fillId="24" borderId="9" xfId="0" applyFont="1" applyFill="1" applyBorder="1" applyAlignment="1">
      <alignment horizontal="center" vertical="center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165" fontId="25" fillId="0" borderId="32" xfId="0" applyNumberFormat="1" applyFont="1" applyBorder="1" applyAlignment="1" applyProtection="1">
      <alignment horizontal="center" vertical="center" wrapText="1"/>
      <protection locked="0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50" xfId="0" applyFont="1" applyFill="1" applyBorder="1" applyAlignment="1">
      <alignment horizontal="center" vertical="center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7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40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16" fillId="0" borderId="23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/>
    </xf>
    <xf numFmtId="0" fontId="16" fillId="0" borderId="46" xfId="0" applyFont="1" applyBorder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40" fillId="0" borderId="0" xfId="0" applyFont="1" applyAlignment="1">
      <alignment vertical="center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240030</xdr:colOff>
      <xdr:row>1</xdr:row>
      <xdr:rowOff>7620</xdr:rowOff>
    </xdr:from>
    <xdr:to>
      <xdr:col>10</xdr:col>
      <xdr:colOff>481965</xdr:colOff>
      <xdr:row>4</xdr:row>
      <xdr:rowOff>111707</xdr:rowOff>
    </xdr:to>
    <xdr:sp macro="" textlink="">
      <xdr:nvSpPr>
        <xdr:cNvPr id="19" name="Zone de texte 2">
          <a:extLst>
            <a:ext uri="{FF2B5EF4-FFF2-40B4-BE49-F238E27FC236}">
              <a16:creationId xmlns:a16="http://schemas.microsoft.com/office/drawing/2014/main" id="{709455C9-9524-49F6-98D1-683A97438D17}"/>
            </a:ext>
          </a:extLst>
        </xdr:cNvPr>
        <xdr:cNvSpPr txBox="1">
          <a:spLocks noChangeArrowheads="1"/>
        </xdr:cNvSpPr>
      </xdr:nvSpPr>
      <xdr:spPr bwMode="auto">
        <a:xfrm>
          <a:off x="5840730" y="179070"/>
          <a:ext cx="2613660" cy="61843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INSERER ICI LE LOGO DE LA</a:t>
          </a: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STRUCTURE BENEFICIAIRE</a:t>
          </a:r>
        </a:p>
      </xdr:txBody>
    </xdr:sp>
    <xdr:clientData/>
  </xdr:twoCellAnchor>
  <xdr:twoCellAnchor>
    <xdr:from>
      <xdr:col>0</xdr:col>
      <xdr:colOff>0</xdr:colOff>
      <xdr:row>0</xdr:row>
      <xdr:rowOff>129540</xdr:rowOff>
    </xdr:from>
    <xdr:to>
      <xdr:col>1</xdr:col>
      <xdr:colOff>76200</xdr:colOff>
      <xdr:row>4</xdr:row>
      <xdr:rowOff>137160</xdr:rowOff>
    </xdr:to>
    <xdr:sp macro="" textlink="">
      <xdr:nvSpPr>
        <xdr:cNvPr id="1050" name="Zone de texte 2">
          <a:extLst>
            <a:ext uri="{FF2B5EF4-FFF2-40B4-BE49-F238E27FC236}">
              <a16:creationId xmlns:a16="http://schemas.microsoft.com/office/drawing/2014/main" id="{B3190A5A-F74D-4AAF-8A41-EAE9B28D0BC9}"/>
            </a:ext>
          </a:extLst>
        </xdr:cNvPr>
        <xdr:cNvSpPr txBox="1">
          <a:spLocks noChangeArrowheads="1"/>
        </xdr:cNvSpPr>
      </xdr:nvSpPr>
      <xdr:spPr bwMode="auto">
        <a:xfrm>
          <a:off x="0" y="129540"/>
          <a:ext cx="868680" cy="6781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 editAs="oneCell">
    <xdr:from>
      <xdr:col>0</xdr:col>
      <xdr:colOff>205740</xdr:colOff>
      <xdr:row>1</xdr:row>
      <xdr:rowOff>40006</xdr:rowOff>
    </xdr:from>
    <xdr:to>
      <xdr:col>6</xdr:col>
      <xdr:colOff>702320</xdr:colOff>
      <xdr:row>4</xdr:row>
      <xdr:rowOff>141607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5E6E9AB-5013-D57E-8E92-016AC84ADA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36" t="-3512" b="-1"/>
        <a:stretch/>
      </xdr:blipFill>
      <xdr:spPr>
        <a:xfrm>
          <a:off x="205740" y="211456"/>
          <a:ext cx="5300990" cy="6197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9"/>
  <sheetViews>
    <sheetView tabSelected="1" topLeftCell="A35" workbookViewId="0">
      <selection activeCell="A77" sqref="A77:XFD79"/>
    </sheetView>
  </sheetViews>
  <sheetFormatPr baseColWidth="10" defaultColWidth="11.453125" defaultRowHeight="12.5" x14ac:dyDescent="0.25"/>
  <cols>
    <col min="1" max="1" width="8.54296875" customWidth="1"/>
    <col min="2" max="2" width="10.54296875" customWidth="1"/>
    <col min="3" max="3" width="48" customWidth="1"/>
    <col min="4" max="4" width="8.54296875" customWidth="1"/>
    <col min="5" max="5" width="32.6328125" customWidth="1"/>
  </cols>
  <sheetData>
    <row r="1" spans="1:6" ht="6.75" customHeight="1" x14ac:dyDescent="0.25">
      <c r="A1" s="40"/>
      <c r="B1" s="40"/>
      <c r="C1" s="1"/>
    </row>
    <row r="2" spans="1:6" ht="21" customHeight="1" x14ac:dyDescent="0.25">
      <c r="A2" s="167" t="s">
        <v>22</v>
      </c>
      <c r="B2" s="167"/>
      <c r="C2" s="167"/>
      <c r="D2" s="167"/>
      <c r="E2" s="167"/>
    </row>
    <row r="3" spans="1:6" ht="21" customHeight="1" thickBot="1" x14ac:dyDescent="0.35">
      <c r="A3" s="168" t="s">
        <v>70</v>
      </c>
      <c r="B3" s="168"/>
      <c r="C3" s="168"/>
      <c r="D3" s="73"/>
      <c r="E3" s="73"/>
    </row>
    <row r="4" spans="1:6" ht="27" customHeight="1" x14ac:dyDescent="0.25">
      <c r="A4" s="169" t="s">
        <v>0</v>
      </c>
      <c r="B4" s="170"/>
      <c r="C4" s="173" t="s">
        <v>10</v>
      </c>
      <c r="D4" s="175" t="s">
        <v>51</v>
      </c>
      <c r="E4" s="177" t="s">
        <v>50</v>
      </c>
      <c r="F4" s="112"/>
    </row>
    <row r="5" spans="1:6" ht="2.25" customHeight="1" thickBot="1" x14ac:dyDescent="0.3">
      <c r="A5" s="171"/>
      <c r="B5" s="172"/>
      <c r="C5" s="174"/>
      <c r="D5" s="176"/>
      <c r="E5" s="171"/>
    </row>
    <row r="6" spans="1:6" ht="12.75" customHeight="1" x14ac:dyDescent="0.25">
      <c r="A6" s="178">
        <v>42370</v>
      </c>
      <c r="B6" s="74" t="s">
        <v>11</v>
      </c>
      <c r="C6" s="75"/>
      <c r="D6" s="76">
        <v>4</v>
      </c>
      <c r="E6" s="77"/>
    </row>
    <row r="7" spans="1:6" ht="12.75" customHeight="1" x14ac:dyDescent="0.25">
      <c r="A7" s="179"/>
      <c r="B7" s="78" t="s">
        <v>12</v>
      </c>
      <c r="C7" s="79"/>
      <c r="D7" s="80">
        <v>3</v>
      </c>
      <c r="E7" s="81"/>
    </row>
    <row r="8" spans="1:6" ht="12.75" customHeight="1" x14ac:dyDescent="0.25">
      <c r="A8" s="180">
        <v>42371</v>
      </c>
      <c r="B8" s="82" t="s">
        <v>11</v>
      </c>
      <c r="C8" s="83"/>
      <c r="D8" s="84"/>
      <c r="E8" s="85"/>
    </row>
    <row r="9" spans="1:6" ht="12.75" customHeight="1" x14ac:dyDescent="0.25">
      <c r="A9" s="180"/>
      <c r="B9" s="82" t="s">
        <v>12</v>
      </c>
      <c r="C9" s="86"/>
      <c r="D9" s="84"/>
      <c r="E9" s="85"/>
    </row>
    <row r="10" spans="1:6" ht="12.75" customHeight="1" x14ac:dyDescent="0.25">
      <c r="A10" s="180">
        <v>42372</v>
      </c>
      <c r="B10" s="82" t="s">
        <v>11</v>
      </c>
      <c r="C10" s="86"/>
      <c r="D10" s="84"/>
      <c r="E10" s="85"/>
    </row>
    <row r="11" spans="1:6" ht="12.75" customHeight="1" x14ac:dyDescent="0.25">
      <c r="A11" s="180"/>
      <c r="B11" s="82" t="s">
        <v>12</v>
      </c>
      <c r="C11" s="86"/>
      <c r="D11" s="84"/>
      <c r="E11" s="85"/>
    </row>
    <row r="12" spans="1:6" ht="12.75" customHeight="1" x14ac:dyDescent="0.25">
      <c r="A12" s="180">
        <v>42373</v>
      </c>
      <c r="B12" s="82" t="s">
        <v>11</v>
      </c>
      <c r="C12" s="83"/>
      <c r="D12" s="84"/>
      <c r="E12" s="85"/>
    </row>
    <row r="13" spans="1:6" ht="12.75" customHeight="1" x14ac:dyDescent="0.25">
      <c r="A13" s="180"/>
      <c r="B13" s="82" t="s">
        <v>12</v>
      </c>
      <c r="C13" s="86"/>
      <c r="D13" s="84"/>
      <c r="E13" s="87"/>
    </row>
    <row r="14" spans="1:6" ht="12.75" customHeight="1" x14ac:dyDescent="0.25">
      <c r="A14" s="180">
        <v>42374</v>
      </c>
      <c r="B14" s="82" t="s">
        <v>11</v>
      </c>
      <c r="C14" s="83"/>
      <c r="D14" s="84"/>
      <c r="E14" s="88"/>
    </row>
    <row r="15" spans="1:6" ht="12.75" customHeight="1" x14ac:dyDescent="0.25">
      <c r="A15" s="180"/>
      <c r="B15" s="82" t="s">
        <v>12</v>
      </c>
      <c r="C15" s="86"/>
      <c r="D15" s="84"/>
      <c r="E15" s="87"/>
    </row>
    <row r="16" spans="1:6" ht="12.75" customHeight="1" x14ac:dyDescent="0.25">
      <c r="A16" s="180">
        <v>42375</v>
      </c>
      <c r="B16" s="82" t="s">
        <v>11</v>
      </c>
      <c r="C16" s="83"/>
      <c r="D16" s="84"/>
      <c r="E16" s="85"/>
    </row>
    <row r="17" spans="1:5" ht="12.75" customHeight="1" x14ac:dyDescent="0.25">
      <c r="A17" s="180"/>
      <c r="B17" s="82" t="s">
        <v>12</v>
      </c>
      <c r="C17" s="86"/>
      <c r="D17" s="84"/>
      <c r="E17" s="88"/>
    </row>
    <row r="18" spans="1:5" ht="12.75" customHeight="1" x14ac:dyDescent="0.25">
      <c r="A18" s="181">
        <v>42376</v>
      </c>
      <c r="B18" s="89" t="s">
        <v>11</v>
      </c>
      <c r="C18" s="90"/>
      <c r="D18" s="91"/>
      <c r="E18" s="88"/>
    </row>
    <row r="19" spans="1:5" ht="12.75" customHeight="1" x14ac:dyDescent="0.25">
      <c r="A19" s="181"/>
      <c r="B19" s="89" t="s">
        <v>12</v>
      </c>
      <c r="C19" s="92"/>
      <c r="D19" s="91"/>
      <c r="E19" s="93"/>
    </row>
    <row r="20" spans="1:5" ht="12.75" customHeight="1" x14ac:dyDescent="0.25">
      <c r="A20" s="181">
        <v>42377</v>
      </c>
      <c r="B20" s="89" t="s">
        <v>11</v>
      </c>
      <c r="C20" s="90"/>
      <c r="D20" s="91"/>
      <c r="E20" s="88"/>
    </row>
    <row r="21" spans="1:5" ht="12.75" customHeight="1" x14ac:dyDescent="0.25">
      <c r="A21" s="181"/>
      <c r="B21" s="89" t="s">
        <v>12</v>
      </c>
      <c r="C21" s="92"/>
      <c r="D21" s="91"/>
      <c r="E21" s="93"/>
    </row>
    <row r="22" spans="1:5" ht="12.75" customHeight="1" x14ac:dyDescent="0.25">
      <c r="A22" s="180">
        <v>42378</v>
      </c>
      <c r="B22" s="82" t="s">
        <v>11</v>
      </c>
      <c r="C22" s="83"/>
      <c r="D22" s="84"/>
      <c r="E22" s="85"/>
    </row>
    <row r="23" spans="1:5" ht="12.75" customHeight="1" x14ac:dyDescent="0.25">
      <c r="A23" s="180"/>
      <c r="B23" s="82" t="s">
        <v>12</v>
      </c>
      <c r="C23" s="86"/>
      <c r="D23" s="84"/>
      <c r="E23" s="85"/>
    </row>
    <row r="24" spans="1:5" ht="12.75" customHeight="1" x14ac:dyDescent="0.25">
      <c r="A24" s="180">
        <v>42379</v>
      </c>
      <c r="B24" s="82" t="s">
        <v>11</v>
      </c>
      <c r="C24" s="83"/>
      <c r="D24" s="84"/>
      <c r="E24" s="85"/>
    </row>
    <row r="25" spans="1:5" ht="12.75" customHeight="1" x14ac:dyDescent="0.25">
      <c r="A25" s="180"/>
      <c r="B25" s="82" t="s">
        <v>12</v>
      </c>
      <c r="C25" s="86"/>
      <c r="D25" s="84"/>
      <c r="E25" s="87"/>
    </row>
    <row r="26" spans="1:5" ht="12.75" customHeight="1" x14ac:dyDescent="0.25">
      <c r="A26" s="181">
        <v>42380</v>
      </c>
      <c r="B26" s="89" t="s">
        <v>11</v>
      </c>
      <c r="C26" s="90"/>
      <c r="D26" s="91"/>
      <c r="E26" s="88"/>
    </row>
    <row r="27" spans="1:5" ht="12.75" customHeight="1" x14ac:dyDescent="0.25">
      <c r="A27" s="181"/>
      <c r="B27" s="89" t="s">
        <v>12</v>
      </c>
      <c r="C27" s="92"/>
      <c r="D27" s="91"/>
      <c r="E27" s="93"/>
    </row>
    <row r="28" spans="1:5" ht="12.75" customHeight="1" x14ac:dyDescent="0.25">
      <c r="A28" s="180">
        <v>42381</v>
      </c>
      <c r="B28" s="89" t="s">
        <v>11</v>
      </c>
      <c r="C28" s="83"/>
      <c r="D28" s="84"/>
      <c r="E28" s="88"/>
    </row>
    <row r="29" spans="1:5" ht="12.75" customHeight="1" x14ac:dyDescent="0.25">
      <c r="A29" s="180"/>
      <c r="B29" s="89" t="s">
        <v>12</v>
      </c>
      <c r="C29" s="83"/>
      <c r="D29" s="84"/>
      <c r="E29" s="88"/>
    </row>
    <row r="30" spans="1:5" ht="12.75" customHeight="1" x14ac:dyDescent="0.25">
      <c r="A30" s="180">
        <v>42382</v>
      </c>
      <c r="B30" s="89" t="s">
        <v>11</v>
      </c>
      <c r="C30" s="83"/>
      <c r="D30" s="84"/>
      <c r="E30" s="85"/>
    </row>
    <row r="31" spans="1:5" ht="12.75" customHeight="1" x14ac:dyDescent="0.25">
      <c r="A31" s="180"/>
      <c r="B31" s="89" t="s">
        <v>12</v>
      </c>
      <c r="C31" s="86"/>
      <c r="D31" s="84"/>
      <c r="E31" s="88"/>
    </row>
    <row r="32" spans="1:5" ht="12.75" customHeight="1" x14ac:dyDescent="0.25">
      <c r="A32" s="181">
        <v>42383</v>
      </c>
      <c r="B32" s="89" t="s">
        <v>11</v>
      </c>
      <c r="C32" s="90"/>
      <c r="D32" s="91"/>
      <c r="E32" s="88"/>
    </row>
    <row r="33" spans="1:10" ht="12.75" customHeight="1" x14ac:dyDescent="0.25">
      <c r="A33" s="181"/>
      <c r="B33" s="89" t="s">
        <v>12</v>
      </c>
      <c r="C33" s="92"/>
      <c r="D33" s="91"/>
      <c r="E33" s="93"/>
    </row>
    <row r="34" spans="1:10" ht="12.75" customHeight="1" x14ac:dyDescent="0.25">
      <c r="A34" s="181">
        <v>42384</v>
      </c>
      <c r="B34" s="89" t="s">
        <v>11</v>
      </c>
      <c r="C34" s="90"/>
      <c r="D34" s="91"/>
      <c r="E34" s="88"/>
    </row>
    <row r="35" spans="1:10" ht="12.75" customHeight="1" x14ac:dyDescent="0.25">
      <c r="A35" s="181"/>
      <c r="B35" s="89" t="s">
        <v>12</v>
      </c>
      <c r="C35" s="92"/>
      <c r="D35" s="91"/>
      <c r="E35" s="93"/>
    </row>
    <row r="36" spans="1:10" ht="12.75" customHeight="1" x14ac:dyDescent="0.25">
      <c r="A36" s="180">
        <v>42385</v>
      </c>
      <c r="B36" s="82" t="s">
        <v>11</v>
      </c>
      <c r="C36" s="83"/>
      <c r="D36" s="84"/>
      <c r="E36" s="85"/>
    </row>
    <row r="37" spans="1:10" ht="12.75" customHeight="1" x14ac:dyDescent="0.35">
      <c r="A37" s="180"/>
      <c r="B37" s="82" t="s">
        <v>12</v>
      </c>
      <c r="C37" s="86"/>
      <c r="D37" s="84"/>
      <c r="E37" s="87"/>
      <c r="J37" s="113"/>
    </row>
    <row r="38" spans="1:10" ht="12.75" customHeight="1" x14ac:dyDescent="0.25">
      <c r="A38" s="180">
        <v>42386</v>
      </c>
      <c r="B38" s="82" t="s">
        <v>11</v>
      </c>
      <c r="C38" s="83"/>
      <c r="D38" s="84"/>
      <c r="E38" s="85"/>
    </row>
    <row r="39" spans="1:10" ht="12.75" customHeight="1" x14ac:dyDescent="0.25">
      <c r="A39" s="180"/>
      <c r="B39" s="82" t="s">
        <v>12</v>
      </c>
      <c r="C39" s="86"/>
      <c r="D39" s="84"/>
      <c r="E39" s="87"/>
    </row>
    <row r="40" spans="1:10" ht="12.75" customHeight="1" x14ac:dyDescent="0.25">
      <c r="A40" s="180">
        <v>42387</v>
      </c>
      <c r="B40" s="82" t="s">
        <v>11</v>
      </c>
      <c r="C40" s="83"/>
      <c r="D40" s="84"/>
      <c r="E40" s="85"/>
    </row>
    <row r="41" spans="1:10" ht="12.75" customHeight="1" x14ac:dyDescent="0.25">
      <c r="A41" s="180"/>
      <c r="B41" s="82" t="s">
        <v>12</v>
      </c>
      <c r="C41" s="86"/>
      <c r="D41" s="84"/>
      <c r="E41" s="87"/>
    </row>
    <row r="42" spans="1:10" ht="12.75" customHeight="1" x14ac:dyDescent="0.25">
      <c r="A42" s="180">
        <v>42388</v>
      </c>
      <c r="B42" s="82" t="s">
        <v>11</v>
      </c>
      <c r="C42" s="83"/>
      <c r="D42" s="84"/>
      <c r="E42" s="85"/>
    </row>
    <row r="43" spans="1:10" ht="12.75" customHeight="1" x14ac:dyDescent="0.25">
      <c r="A43" s="180"/>
      <c r="B43" s="82" t="s">
        <v>12</v>
      </c>
      <c r="C43" s="83"/>
      <c r="D43" s="84"/>
      <c r="E43" s="87"/>
    </row>
    <row r="44" spans="1:10" ht="12.75" customHeight="1" x14ac:dyDescent="0.25">
      <c r="A44" s="180">
        <v>42389</v>
      </c>
      <c r="B44" s="82" t="s">
        <v>11</v>
      </c>
      <c r="C44" s="83"/>
      <c r="D44" s="84"/>
      <c r="E44" s="85"/>
    </row>
    <row r="45" spans="1:10" ht="12.75" customHeight="1" x14ac:dyDescent="0.25">
      <c r="A45" s="180"/>
      <c r="B45" s="82" t="s">
        <v>12</v>
      </c>
      <c r="C45" s="86"/>
      <c r="D45" s="84"/>
      <c r="E45" s="87"/>
    </row>
    <row r="46" spans="1:10" ht="12.75" customHeight="1" x14ac:dyDescent="0.25">
      <c r="A46" s="181">
        <v>42390</v>
      </c>
      <c r="B46" s="89" t="s">
        <v>11</v>
      </c>
      <c r="C46" s="90"/>
      <c r="D46" s="91"/>
      <c r="E46" s="88"/>
    </row>
    <row r="47" spans="1:10" ht="12.75" customHeight="1" x14ac:dyDescent="0.25">
      <c r="A47" s="181"/>
      <c r="B47" s="89" t="s">
        <v>12</v>
      </c>
      <c r="C47" s="92"/>
      <c r="D47" s="91"/>
      <c r="E47" s="93"/>
    </row>
    <row r="48" spans="1:10" ht="12.75" customHeight="1" x14ac:dyDescent="0.25">
      <c r="A48" s="181">
        <v>42391</v>
      </c>
      <c r="B48" s="89" t="s">
        <v>11</v>
      </c>
      <c r="C48" s="90"/>
      <c r="D48" s="91"/>
      <c r="E48" s="88"/>
    </row>
    <row r="49" spans="1:5" ht="12.75" customHeight="1" x14ac:dyDescent="0.25">
      <c r="A49" s="181"/>
      <c r="B49" s="89" t="s">
        <v>12</v>
      </c>
      <c r="C49" s="92"/>
      <c r="D49" s="91"/>
      <c r="E49" s="93"/>
    </row>
    <row r="50" spans="1:5" ht="12.75" customHeight="1" x14ac:dyDescent="0.25">
      <c r="A50" s="180">
        <v>42392</v>
      </c>
      <c r="B50" s="82" t="s">
        <v>11</v>
      </c>
      <c r="C50" s="83"/>
      <c r="D50" s="84"/>
      <c r="E50" s="85"/>
    </row>
    <row r="51" spans="1:5" ht="12.75" customHeight="1" x14ac:dyDescent="0.25">
      <c r="A51" s="180"/>
      <c r="B51" s="82" t="s">
        <v>12</v>
      </c>
      <c r="C51" s="86"/>
      <c r="D51" s="84"/>
      <c r="E51" s="87"/>
    </row>
    <row r="52" spans="1:5" ht="12.75" customHeight="1" x14ac:dyDescent="0.25">
      <c r="A52" s="180">
        <v>42393</v>
      </c>
      <c r="B52" s="82" t="s">
        <v>11</v>
      </c>
      <c r="C52" s="83"/>
      <c r="D52" s="84"/>
      <c r="E52" s="85"/>
    </row>
    <row r="53" spans="1:5" ht="12.75" customHeight="1" x14ac:dyDescent="0.25">
      <c r="A53" s="180"/>
      <c r="B53" s="82" t="s">
        <v>12</v>
      </c>
      <c r="C53" s="86"/>
      <c r="D53" s="84"/>
      <c r="E53" s="85"/>
    </row>
    <row r="54" spans="1:5" ht="12.75" customHeight="1" x14ac:dyDescent="0.25">
      <c r="A54" s="181">
        <v>42394</v>
      </c>
      <c r="B54" s="89" t="s">
        <v>11</v>
      </c>
      <c r="C54" s="89"/>
      <c r="D54" s="136"/>
      <c r="E54" s="85"/>
    </row>
    <row r="55" spans="1:5" ht="12.75" customHeight="1" x14ac:dyDescent="0.25">
      <c r="A55" s="181"/>
      <c r="B55" s="89" t="s">
        <v>12</v>
      </c>
      <c r="C55" s="89"/>
      <c r="D55" s="136"/>
      <c r="E55" s="85"/>
    </row>
    <row r="56" spans="1:5" ht="12.75" customHeight="1" x14ac:dyDescent="0.25">
      <c r="A56" s="181">
        <v>42395</v>
      </c>
      <c r="B56" s="89" t="s">
        <v>11</v>
      </c>
      <c r="C56" s="89"/>
      <c r="D56" s="94"/>
      <c r="E56" s="85"/>
    </row>
    <row r="57" spans="1:5" ht="12.75" customHeight="1" x14ac:dyDescent="0.25">
      <c r="A57" s="181"/>
      <c r="B57" s="89" t="s">
        <v>12</v>
      </c>
      <c r="C57" s="89"/>
      <c r="D57" s="94"/>
      <c r="E57" s="85"/>
    </row>
    <row r="58" spans="1:5" ht="12.75" customHeight="1" x14ac:dyDescent="0.25">
      <c r="A58" s="181">
        <v>42396</v>
      </c>
      <c r="B58" s="89" t="s">
        <v>11</v>
      </c>
      <c r="C58" s="90"/>
      <c r="D58" s="94"/>
      <c r="E58" s="85"/>
    </row>
    <row r="59" spans="1:5" ht="12.75" customHeight="1" x14ac:dyDescent="0.25">
      <c r="A59" s="181"/>
      <c r="B59" s="89" t="s">
        <v>12</v>
      </c>
      <c r="C59" s="92"/>
      <c r="D59" s="94"/>
      <c r="E59" s="93"/>
    </row>
    <row r="60" spans="1:5" ht="12.75" customHeight="1" x14ac:dyDescent="0.25">
      <c r="A60" s="181">
        <v>42397</v>
      </c>
      <c r="B60" s="89" t="s">
        <v>11</v>
      </c>
      <c r="C60" s="90"/>
      <c r="D60" s="91"/>
      <c r="E60" s="88"/>
    </row>
    <row r="61" spans="1:5" ht="12.75" customHeight="1" x14ac:dyDescent="0.25">
      <c r="A61" s="181"/>
      <c r="B61" s="89" t="s">
        <v>12</v>
      </c>
      <c r="C61" s="92"/>
      <c r="D61" s="91"/>
      <c r="E61" s="93"/>
    </row>
    <row r="62" spans="1:5" ht="12.75" customHeight="1" x14ac:dyDescent="0.25">
      <c r="A62" s="184">
        <v>42398</v>
      </c>
      <c r="B62" s="89" t="s">
        <v>11</v>
      </c>
      <c r="C62" s="83"/>
      <c r="D62" s="84"/>
      <c r="E62" s="85"/>
    </row>
    <row r="63" spans="1:5" ht="12.75" customHeight="1" x14ac:dyDescent="0.25">
      <c r="A63" s="185"/>
      <c r="B63" s="89" t="s">
        <v>12</v>
      </c>
      <c r="C63" s="95"/>
      <c r="D63" s="96"/>
      <c r="E63" s="97"/>
    </row>
    <row r="64" spans="1:5" ht="12.75" customHeight="1" x14ac:dyDescent="0.25">
      <c r="A64" s="184">
        <v>42399</v>
      </c>
      <c r="B64" s="82" t="s">
        <v>11</v>
      </c>
      <c r="C64" s="95"/>
      <c r="D64" s="96"/>
      <c r="E64" s="97"/>
    </row>
    <row r="65" spans="1:5" ht="12.75" customHeight="1" x14ac:dyDescent="0.25">
      <c r="A65" s="185"/>
      <c r="B65" s="82" t="s">
        <v>12</v>
      </c>
      <c r="C65" s="95"/>
      <c r="D65" s="96"/>
      <c r="E65" s="97"/>
    </row>
    <row r="66" spans="1:5" ht="12.75" customHeight="1" x14ac:dyDescent="0.25">
      <c r="A66" s="184">
        <v>42400</v>
      </c>
      <c r="B66" s="82" t="s">
        <v>11</v>
      </c>
      <c r="C66" s="95"/>
      <c r="D66" s="96"/>
      <c r="E66" s="97"/>
    </row>
    <row r="67" spans="1:5" ht="12.75" customHeight="1" thickBot="1" x14ac:dyDescent="0.3">
      <c r="A67" s="186"/>
      <c r="B67" s="82" t="s">
        <v>12</v>
      </c>
      <c r="C67" s="131"/>
      <c r="D67" s="132"/>
      <c r="E67" s="133"/>
    </row>
    <row r="68" spans="1:5" ht="16.5" customHeight="1" thickBot="1" x14ac:dyDescent="0.3">
      <c r="A68" s="182" t="s">
        <v>53</v>
      </c>
      <c r="B68" s="183"/>
      <c r="C68" s="183"/>
      <c r="D68" s="3">
        <f>SUM(D8:D67)</f>
        <v>0</v>
      </c>
      <c r="E68" s="20"/>
    </row>
    <row r="69" spans="1:5" ht="12.75" customHeight="1" x14ac:dyDescent="0.25">
      <c r="A69" s="20" t="s">
        <v>48</v>
      </c>
      <c r="B69" s="98" t="s">
        <v>25</v>
      </c>
      <c r="C69" s="20"/>
      <c r="D69" s="20"/>
      <c r="E69" s="20"/>
    </row>
    <row r="70" spans="1:5" ht="12.75" customHeight="1" thickBot="1" x14ac:dyDescent="0.3">
      <c r="A70" s="20" t="s">
        <v>40</v>
      </c>
      <c r="B70" s="150">
        <f>SUM(D6:D7)</f>
        <v>7</v>
      </c>
      <c r="C70" s="20"/>
      <c r="D70" s="20"/>
      <c r="E70" s="20"/>
    </row>
    <row r="71" spans="1:5" ht="28.5" customHeight="1" thickBot="1" x14ac:dyDescent="0.3">
      <c r="A71" s="20" t="s">
        <v>26</v>
      </c>
      <c r="B71" s="99"/>
      <c r="C71" s="5" t="s">
        <v>24</v>
      </c>
      <c r="D71" s="100"/>
      <c r="E71" s="137" t="s">
        <v>55</v>
      </c>
    </row>
    <row r="72" spans="1:5" x14ac:dyDescent="0.25">
      <c r="A72" s="20" t="s">
        <v>41</v>
      </c>
      <c r="B72" s="101"/>
      <c r="C72" s="102"/>
      <c r="D72" s="103"/>
      <c r="E72" s="102"/>
    </row>
    <row r="73" spans="1:5" x14ac:dyDescent="0.25">
      <c r="A73" s="20" t="s">
        <v>42</v>
      </c>
      <c r="B73" s="104"/>
      <c r="C73" s="105"/>
      <c r="D73" s="106"/>
      <c r="E73" s="105"/>
    </row>
    <row r="74" spans="1:5" ht="13" thickBot="1" x14ac:dyDescent="0.3">
      <c r="A74" s="20" t="s">
        <v>43</v>
      </c>
      <c r="B74" s="107"/>
      <c r="C74" s="108"/>
      <c r="D74" s="106"/>
      <c r="E74" s="108"/>
    </row>
    <row r="77" spans="1:5" x14ac:dyDescent="0.25">
      <c r="A77" s="221" t="s">
        <v>72</v>
      </c>
    </row>
    <row r="78" spans="1:5" x14ac:dyDescent="0.25">
      <c r="A78" s="221" t="s">
        <v>73</v>
      </c>
    </row>
    <row r="79" spans="1:5" x14ac:dyDescent="0.25">
      <c r="A79" s="221" t="s">
        <v>74</v>
      </c>
    </row>
  </sheetData>
  <mergeCells count="38">
    <mergeCell ref="A56:A57"/>
    <mergeCell ref="A58:A59"/>
    <mergeCell ref="A60:A61"/>
    <mergeCell ref="A68:C68"/>
    <mergeCell ref="A62:A63"/>
    <mergeCell ref="A64:A65"/>
    <mergeCell ref="A66:A67"/>
    <mergeCell ref="A46:A47"/>
    <mergeCell ref="A48:A49"/>
    <mergeCell ref="A50:A51"/>
    <mergeCell ref="A52:A53"/>
    <mergeCell ref="A54:A5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79"/>
  <sheetViews>
    <sheetView topLeftCell="A45" workbookViewId="0">
      <selection activeCell="A77" sqref="A77:XFD79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5" ht="20.149999999999999" customHeight="1" x14ac:dyDescent="0.25">
      <c r="A1" s="2"/>
      <c r="B1" s="2"/>
      <c r="C1" s="1"/>
    </row>
    <row r="2" spans="1:5" ht="20.149999999999999" customHeight="1" x14ac:dyDescent="0.25">
      <c r="A2" s="167" t="s">
        <v>23</v>
      </c>
      <c r="B2" s="167"/>
      <c r="C2" s="167"/>
      <c r="D2" s="167"/>
      <c r="E2" s="167"/>
    </row>
    <row r="3" spans="1:5" ht="20.149999999999999" customHeight="1" thickBot="1" x14ac:dyDescent="0.3">
      <c r="A3" s="168" t="s">
        <v>65</v>
      </c>
      <c r="B3" s="168"/>
      <c r="C3" s="168"/>
    </row>
    <row r="4" spans="1:5" ht="20.149999999999999" customHeight="1" x14ac:dyDescent="0.25">
      <c r="A4" s="169" t="s">
        <v>0</v>
      </c>
      <c r="B4" s="170"/>
      <c r="C4" s="173" t="s">
        <v>10</v>
      </c>
      <c r="D4" s="175" t="s">
        <v>49</v>
      </c>
      <c r="E4" s="175" t="s">
        <v>50</v>
      </c>
    </row>
    <row r="5" spans="1:5" ht="20.149999999999999" customHeight="1" thickBot="1" x14ac:dyDescent="0.3">
      <c r="A5" s="189"/>
      <c r="B5" s="190"/>
      <c r="C5" s="204"/>
      <c r="D5" s="194"/>
      <c r="E5" s="194"/>
    </row>
    <row r="6" spans="1:5" ht="14.25" customHeight="1" x14ac:dyDescent="0.25">
      <c r="A6" s="196">
        <v>41183</v>
      </c>
      <c r="B6" s="160" t="s">
        <v>11</v>
      </c>
      <c r="C6" s="161"/>
      <c r="D6" s="162"/>
      <c r="E6" s="163"/>
    </row>
    <row r="7" spans="1:5" ht="12.75" customHeight="1" x14ac:dyDescent="0.25">
      <c r="A7" s="202"/>
      <c r="B7" s="119" t="s">
        <v>12</v>
      </c>
      <c r="C7" s="123"/>
      <c r="D7" s="121"/>
      <c r="E7" s="124"/>
    </row>
    <row r="8" spans="1:5" ht="13" x14ac:dyDescent="0.25">
      <c r="A8" s="202">
        <v>41184</v>
      </c>
      <c r="B8" s="119" t="s">
        <v>11</v>
      </c>
      <c r="C8" s="120"/>
      <c r="D8" s="121"/>
      <c r="E8" s="122"/>
    </row>
    <row r="9" spans="1:5" x14ac:dyDescent="0.25">
      <c r="A9" s="202"/>
      <c r="B9" s="119" t="s">
        <v>12</v>
      </c>
      <c r="C9" s="123"/>
      <c r="D9" s="121"/>
      <c r="E9" s="124"/>
    </row>
    <row r="10" spans="1:5" ht="13" x14ac:dyDescent="0.25">
      <c r="A10" s="203">
        <v>41185</v>
      </c>
      <c r="B10" s="43" t="s">
        <v>11</v>
      </c>
      <c r="C10" s="47"/>
      <c r="D10" s="45"/>
      <c r="E10" s="41"/>
    </row>
    <row r="11" spans="1:5" x14ac:dyDescent="0.25">
      <c r="A11" s="203"/>
      <c r="B11" s="43" t="s">
        <v>12</v>
      </c>
      <c r="C11" s="44"/>
      <c r="D11" s="45"/>
      <c r="E11" s="48"/>
    </row>
    <row r="12" spans="1:5" ht="13" x14ac:dyDescent="0.25">
      <c r="A12" s="203">
        <v>41186</v>
      </c>
      <c r="B12" s="43" t="s">
        <v>11</v>
      </c>
      <c r="C12" s="47"/>
      <c r="D12" s="45"/>
      <c r="E12" s="41"/>
    </row>
    <row r="13" spans="1:5" x14ac:dyDescent="0.25">
      <c r="A13" s="203"/>
      <c r="B13" s="43" t="s">
        <v>12</v>
      </c>
      <c r="C13" s="44"/>
      <c r="D13" s="45"/>
      <c r="E13" s="48"/>
    </row>
    <row r="14" spans="1:5" ht="13" x14ac:dyDescent="0.25">
      <c r="A14" s="203">
        <v>41187</v>
      </c>
      <c r="B14" s="43" t="s">
        <v>11</v>
      </c>
      <c r="C14" s="47"/>
      <c r="D14" s="45"/>
      <c r="E14" s="41"/>
    </row>
    <row r="15" spans="1:5" x14ac:dyDescent="0.25">
      <c r="A15" s="203"/>
      <c r="B15" s="43" t="s">
        <v>12</v>
      </c>
      <c r="C15" s="44"/>
      <c r="D15" s="45"/>
      <c r="E15" s="48"/>
    </row>
    <row r="16" spans="1:5" ht="13" x14ac:dyDescent="0.25">
      <c r="A16" s="203">
        <v>41188</v>
      </c>
      <c r="B16" s="43" t="s">
        <v>11</v>
      </c>
      <c r="C16" s="47"/>
      <c r="D16" s="45"/>
      <c r="E16" s="41"/>
    </row>
    <row r="17" spans="1:5" x14ac:dyDescent="0.25">
      <c r="A17" s="203"/>
      <c r="B17" s="43" t="s">
        <v>12</v>
      </c>
      <c r="C17" s="44"/>
      <c r="D17" s="45"/>
      <c r="E17" s="48"/>
    </row>
    <row r="18" spans="1:5" ht="13" x14ac:dyDescent="0.25">
      <c r="A18" s="203">
        <v>41189</v>
      </c>
      <c r="B18" s="43" t="s">
        <v>11</v>
      </c>
      <c r="C18" s="47"/>
      <c r="D18" s="45"/>
      <c r="E18" s="41"/>
    </row>
    <row r="19" spans="1:5" x14ac:dyDescent="0.25">
      <c r="A19" s="203"/>
      <c r="B19" s="43" t="s">
        <v>12</v>
      </c>
      <c r="C19" s="44"/>
      <c r="D19" s="45"/>
      <c r="E19" s="48"/>
    </row>
    <row r="20" spans="1:5" ht="13" x14ac:dyDescent="0.25">
      <c r="A20" s="202">
        <v>41190</v>
      </c>
      <c r="B20" s="119" t="s">
        <v>11</v>
      </c>
      <c r="C20" s="120"/>
      <c r="D20" s="121"/>
      <c r="E20" s="122"/>
    </row>
    <row r="21" spans="1:5" x14ac:dyDescent="0.25">
      <c r="A21" s="202"/>
      <c r="B21" s="119" t="s">
        <v>12</v>
      </c>
      <c r="C21" s="123"/>
      <c r="D21" s="121"/>
      <c r="E21" s="124"/>
    </row>
    <row r="22" spans="1:5" ht="13" x14ac:dyDescent="0.25">
      <c r="A22" s="202">
        <v>41191</v>
      </c>
      <c r="B22" s="119" t="s">
        <v>11</v>
      </c>
      <c r="C22" s="120"/>
      <c r="D22" s="121"/>
      <c r="E22" s="122"/>
    </row>
    <row r="23" spans="1:5" x14ac:dyDescent="0.25">
      <c r="A23" s="202"/>
      <c r="B23" s="119" t="s">
        <v>12</v>
      </c>
      <c r="C23" s="123"/>
      <c r="D23" s="121"/>
      <c r="E23" s="124"/>
    </row>
    <row r="24" spans="1:5" ht="13" x14ac:dyDescent="0.25">
      <c r="A24" s="203">
        <v>41192</v>
      </c>
      <c r="B24" s="43" t="s">
        <v>11</v>
      </c>
      <c r="C24" s="47"/>
      <c r="D24" s="45"/>
      <c r="E24" s="41"/>
    </row>
    <row r="25" spans="1:5" x14ac:dyDescent="0.25">
      <c r="A25" s="203"/>
      <c r="B25" s="43" t="s">
        <v>12</v>
      </c>
      <c r="C25" s="44"/>
      <c r="D25" s="45"/>
      <c r="E25" s="48"/>
    </row>
    <row r="26" spans="1:5" ht="13" x14ac:dyDescent="0.25">
      <c r="A26" s="203">
        <v>41193</v>
      </c>
      <c r="B26" s="43" t="s">
        <v>11</v>
      </c>
      <c r="C26" s="47"/>
      <c r="D26" s="45"/>
      <c r="E26" s="41"/>
    </row>
    <row r="27" spans="1:5" x14ac:dyDescent="0.25">
      <c r="A27" s="203"/>
      <c r="B27" s="43" t="s">
        <v>12</v>
      </c>
      <c r="C27" s="44"/>
      <c r="D27" s="45"/>
      <c r="E27" s="48"/>
    </row>
    <row r="28" spans="1:5" ht="13" x14ac:dyDescent="0.25">
      <c r="A28" s="203">
        <v>41194</v>
      </c>
      <c r="B28" s="43" t="s">
        <v>11</v>
      </c>
      <c r="C28" s="47"/>
      <c r="D28" s="45"/>
      <c r="E28" s="41"/>
    </row>
    <row r="29" spans="1:5" x14ac:dyDescent="0.25">
      <c r="A29" s="203"/>
      <c r="B29" s="43" t="s">
        <v>12</v>
      </c>
      <c r="C29" s="44"/>
      <c r="D29" s="45"/>
      <c r="E29" s="48"/>
    </row>
    <row r="30" spans="1:5" ht="13" x14ac:dyDescent="0.25">
      <c r="A30" s="203">
        <v>41195</v>
      </c>
      <c r="B30" s="43" t="s">
        <v>11</v>
      </c>
      <c r="C30" s="47"/>
      <c r="D30" s="45"/>
      <c r="E30" s="41"/>
    </row>
    <row r="31" spans="1:5" x14ac:dyDescent="0.25">
      <c r="A31" s="203"/>
      <c r="B31" s="43" t="s">
        <v>12</v>
      </c>
      <c r="C31" s="44"/>
      <c r="D31" s="45"/>
      <c r="E31" s="48"/>
    </row>
    <row r="32" spans="1:5" ht="13" x14ac:dyDescent="0.25">
      <c r="A32" s="203">
        <v>41196</v>
      </c>
      <c r="B32" s="43" t="s">
        <v>11</v>
      </c>
      <c r="C32" s="47"/>
      <c r="D32" s="45"/>
      <c r="E32" s="41"/>
    </row>
    <row r="33" spans="1:5" x14ac:dyDescent="0.25">
      <c r="A33" s="203"/>
      <c r="B33" s="43" t="s">
        <v>12</v>
      </c>
      <c r="C33" s="44"/>
      <c r="D33" s="45"/>
      <c r="E33" s="48"/>
    </row>
    <row r="34" spans="1:5" ht="13" x14ac:dyDescent="0.25">
      <c r="A34" s="202">
        <v>41197</v>
      </c>
      <c r="B34" s="119" t="s">
        <v>11</v>
      </c>
      <c r="C34" s="120"/>
      <c r="D34" s="121"/>
      <c r="E34" s="122"/>
    </row>
    <row r="35" spans="1:5" ht="13" x14ac:dyDescent="0.25">
      <c r="A35" s="202"/>
      <c r="B35" s="119" t="s">
        <v>12</v>
      </c>
      <c r="C35" s="120"/>
      <c r="D35" s="121"/>
      <c r="E35" s="122"/>
    </row>
    <row r="36" spans="1:5" ht="13" x14ac:dyDescent="0.25">
      <c r="A36" s="202">
        <v>41198</v>
      </c>
      <c r="B36" s="119" t="s">
        <v>11</v>
      </c>
      <c r="C36" s="120"/>
      <c r="D36" s="121"/>
      <c r="E36" s="122"/>
    </row>
    <row r="37" spans="1:5" x14ac:dyDescent="0.25">
      <c r="A37" s="202"/>
      <c r="B37" s="119" t="s">
        <v>12</v>
      </c>
      <c r="C37" s="123"/>
      <c r="D37" s="121"/>
      <c r="E37" s="124"/>
    </row>
    <row r="38" spans="1:5" ht="13" x14ac:dyDescent="0.25">
      <c r="A38" s="203">
        <v>41199</v>
      </c>
      <c r="B38" s="43" t="s">
        <v>11</v>
      </c>
      <c r="C38" s="47"/>
      <c r="D38" s="45"/>
      <c r="E38" s="41"/>
    </row>
    <row r="39" spans="1:5" x14ac:dyDescent="0.25">
      <c r="A39" s="203"/>
      <c r="B39" s="43" t="s">
        <v>12</v>
      </c>
      <c r="C39" s="44"/>
      <c r="D39" s="45"/>
      <c r="E39" s="48"/>
    </row>
    <row r="40" spans="1:5" ht="13" x14ac:dyDescent="0.25">
      <c r="A40" s="203">
        <v>41200</v>
      </c>
      <c r="B40" s="43" t="s">
        <v>11</v>
      </c>
      <c r="C40" s="47"/>
      <c r="D40" s="45"/>
      <c r="E40" s="41"/>
    </row>
    <row r="41" spans="1:5" x14ac:dyDescent="0.25">
      <c r="A41" s="203"/>
      <c r="B41" s="43" t="s">
        <v>12</v>
      </c>
      <c r="C41" s="44"/>
      <c r="D41" s="45"/>
      <c r="E41" s="48"/>
    </row>
    <row r="42" spans="1:5" ht="13" x14ac:dyDescent="0.25">
      <c r="A42" s="203">
        <v>41201</v>
      </c>
      <c r="B42" s="43" t="s">
        <v>11</v>
      </c>
      <c r="C42" s="47"/>
      <c r="D42" s="45"/>
      <c r="E42" s="41"/>
    </row>
    <row r="43" spans="1:5" x14ac:dyDescent="0.25">
      <c r="A43" s="203"/>
      <c r="B43" s="43" t="s">
        <v>12</v>
      </c>
      <c r="C43" s="44"/>
      <c r="D43" s="45"/>
      <c r="E43" s="48"/>
    </row>
    <row r="44" spans="1:5" ht="13" x14ac:dyDescent="0.25">
      <c r="A44" s="203">
        <v>41202</v>
      </c>
      <c r="B44" s="43" t="s">
        <v>11</v>
      </c>
      <c r="C44" s="47"/>
      <c r="D44" s="45"/>
      <c r="E44" s="41"/>
    </row>
    <row r="45" spans="1:5" x14ac:dyDescent="0.25">
      <c r="A45" s="203"/>
      <c r="B45" s="43" t="s">
        <v>12</v>
      </c>
      <c r="C45" s="44"/>
      <c r="D45" s="45"/>
      <c r="E45" s="48"/>
    </row>
    <row r="46" spans="1:5" ht="13" x14ac:dyDescent="0.25">
      <c r="A46" s="203">
        <v>41203</v>
      </c>
      <c r="B46" s="43" t="s">
        <v>11</v>
      </c>
      <c r="C46" s="47"/>
      <c r="D46" s="45"/>
      <c r="E46" s="41"/>
    </row>
    <row r="47" spans="1:5" x14ac:dyDescent="0.25">
      <c r="A47" s="203"/>
      <c r="B47" s="43" t="s">
        <v>12</v>
      </c>
      <c r="C47" s="44"/>
      <c r="D47" s="45"/>
      <c r="E47" s="48"/>
    </row>
    <row r="48" spans="1:5" ht="13" x14ac:dyDescent="0.25">
      <c r="A48" s="202">
        <v>41204</v>
      </c>
      <c r="B48" s="119" t="s">
        <v>11</v>
      </c>
      <c r="C48" s="120"/>
      <c r="D48" s="121"/>
      <c r="E48" s="122"/>
    </row>
    <row r="49" spans="1:5" x14ac:dyDescent="0.25">
      <c r="A49" s="202"/>
      <c r="B49" s="119" t="s">
        <v>12</v>
      </c>
      <c r="C49" s="123"/>
      <c r="D49" s="121"/>
      <c r="E49" s="124"/>
    </row>
    <row r="50" spans="1:5" ht="13" x14ac:dyDescent="0.25">
      <c r="A50" s="202">
        <v>41205</v>
      </c>
      <c r="B50" s="119" t="s">
        <v>11</v>
      </c>
      <c r="C50" s="120"/>
      <c r="D50" s="121"/>
      <c r="E50" s="122"/>
    </row>
    <row r="51" spans="1:5" x14ac:dyDescent="0.25">
      <c r="A51" s="202"/>
      <c r="B51" s="119" t="s">
        <v>12</v>
      </c>
      <c r="C51" s="123"/>
      <c r="D51" s="121"/>
      <c r="E51" s="124"/>
    </row>
    <row r="52" spans="1:5" ht="13" x14ac:dyDescent="0.25">
      <c r="A52" s="203">
        <v>41206</v>
      </c>
      <c r="B52" s="43" t="s">
        <v>11</v>
      </c>
      <c r="C52" s="47"/>
      <c r="D52" s="45"/>
      <c r="E52" s="41"/>
    </row>
    <row r="53" spans="1:5" x14ac:dyDescent="0.25">
      <c r="A53" s="203"/>
      <c r="B53" s="43" t="s">
        <v>12</v>
      </c>
      <c r="C53" s="44"/>
      <c r="D53" s="45"/>
      <c r="E53" s="48"/>
    </row>
    <row r="54" spans="1:5" ht="13" x14ac:dyDescent="0.25">
      <c r="A54" s="203">
        <v>41207</v>
      </c>
      <c r="B54" s="43" t="s">
        <v>11</v>
      </c>
      <c r="C54" s="47"/>
      <c r="D54" s="45"/>
      <c r="E54" s="41"/>
    </row>
    <row r="55" spans="1:5" x14ac:dyDescent="0.25">
      <c r="A55" s="203"/>
      <c r="B55" s="43" t="s">
        <v>12</v>
      </c>
      <c r="C55" s="44"/>
      <c r="D55" s="45"/>
      <c r="E55" s="48"/>
    </row>
    <row r="56" spans="1:5" ht="13" x14ac:dyDescent="0.25">
      <c r="A56" s="203">
        <v>41208</v>
      </c>
      <c r="B56" s="43" t="s">
        <v>11</v>
      </c>
      <c r="C56" s="47"/>
      <c r="D56" s="45"/>
      <c r="E56" s="41"/>
    </row>
    <row r="57" spans="1:5" x14ac:dyDescent="0.25">
      <c r="A57" s="203"/>
      <c r="B57" s="43" t="s">
        <v>12</v>
      </c>
      <c r="C57" s="44"/>
      <c r="D57" s="45"/>
      <c r="E57" s="48"/>
    </row>
    <row r="58" spans="1:5" ht="13" x14ac:dyDescent="0.25">
      <c r="A58" s="203">
        <v>41209</v>
      </c>
      <c r="B58" s="43" t="s">
        <v>11</v>
      </c>
      <c r="C58" s="47"/>
      <c r="D58" s="45"/>
      <c r="E58" s="41"/>
    </row>
    <row r="59" spans="1:5" x14ac:dyDescent="0.25">
      <c r="A59" s="203"/>
      <c r="B59" s="43" t="s">
        <v>12</v>
      </c>
      <c r="C59" s="44"/>
      <c r="D59" s="45"/>
      <c r="E59" s="48"/>
    </row>
    <row r="60" spans="1:5" ht="13" x14ac:dyDescent="0.25">
      <c r="A60" s="203">
        <v>41210</v>
      </c>
      <c r="B60" s="43" t="s">
        <v>11</v>
      </c>
      <c r="C60" s="66"/>
      <c r="D60" s="45"/>
      <c r="E60" s="41"/>
    </row>
    <row r="61" spans="1:5" x14ac:dyDescent="0.25">
      <c r="A61" s="203"/>
      <c r="B61" s="43" t="s">
        <v>12</v>
      </c>
      <c r="C61" s="47"/>
      <c r="D61" s="45"/>
      <c r="E61" s="48"/>
    </row>
    <row r="62" spans="1:5" ht="13" x14ac:dyDescent="0.25">
      <c r="A62" s="202">
        <v>41211</v>
      </c>
      <c r="B62" s="119" t="s">
        <v>11</v>
      </c>
      <c r="C62" s="120"/>
      <c r="D62" s="121"/>
      <c r="E62" s="122"/>
    </row>
    <row r="63" spans="1:5" x14ac:dyDescent="0.25">
      <c r="A63" s="202"/>
      <c r="B63" s="119" t="s">
        <v>12</v>
      </c>
      <c r="C63" s="123"/>
      <c r="D63" s="121"/>
      <c r="E63" s="124"/>
    </row>
    <row r="64" spans="1:5" ht="13" x14ac:dyDescent="0.25">
      <c r="A64" s="202">
        <v>41212</v>
      </c>
      <c r="B64" s="119" t="s">
        <v>11</v>
      </c>
      <c r="C64" s="120"/>
      <c r="D64" s="121"/>
      <c r="E64" s="122"/>
    </row>
    <row r="65" spans="1:5" x14ac:dyDescent="0.25">
      <c r="A65" s="202"/>
      <c r="B65" s="119" t="s">
        <v>12</v>
      </c>
      <c r="C65" s="123"/>
      <c r="D65" s="121"/>
      <c r="E65" s="124"/>
    </row>
    <row r="66" spans="1:5" ht="13" x14ac:dyDescent="0.25">
      <c r="A66" s="203">
        <v>41213</v>
      </c>
      <c r="B66" s="43" t="s">
        <v>11</v>
      </c>
      <c r="C66" s="47"/>
      <c r="D66" s="45"/>
      <c r="E66" s="41"/>
    </row>
    <row r="67" spans="1:5" ht="13" thickBot="1" x14ac:dyDescent="0.3">
      <c r="A67" s="205"/>
      <c r="B67" s="59" t="s">
        <v>12</v>
      </c>
      <c r="C67" s="60"/>
      <c r="D67" s="61"/>
      <c r="E67" s="62"/>
    </row>
    <row r="68" spans="1:5" ht="20.149999999999999" customHeight="1" thickBot="1" x14ac:dyDescent="0.3">
      <c r="A68" s="182" t="s">
        <v>21</v>
      </c>
      <c r="B68" s="183"/>
      <c r="C68" s="183"/>
      <c r="D68" s="3">
        <f>SUM(D6:D67)</f>
        <v>0</v>
      </c>
    </row>
    <row r="69" spans="1:5" x14ac:dyDescent="0.25">
      <c r="A69" s="36" t="s">
        <v>48</v>
      </c>
      <c r="B69" s="49" t="s">
        <v>25</v>
      </c>
    </row>
    <row r="70" spans="1:5" ht="13" thickBot="1" x14ac:dyDescent="0.3">
      <c r="A70" s="36" t="s">
        <v>40</v>
      </c>
      <c r="B70" s="51"/>
    </row>
    <row r="71" spans="1:5" ht="26.5" thickBot="1" x14ac:dyDescent="0.3">
      <c r="A71" s="36" t="s">
        <v>26</v>
      </c>
      <c r="B71" s="50"/>
      <c r="C71" s="5" t="s">
        <v>24</v>
      </c>
      <c r="D71" s="4"/>
      <c r="E71" s="137" t="s">
        <v>55</v>
      </c>
    </row>
    <row r="72" spans="1:5" ht="13" x14ac:dyDescent="0.25">
      <c r="A72" s="36" t="s">
        <v>41</v>
      </c>
      <c r="B72" s="52"/>
      <c r="C72" s="6"/>
      <c r="D72" s="4"/>
      <c r="E72" s="6"/>
    </row>
    <row r="73" spans="1:5" ht="19.5" customHeight="1" x14ac:dyDescent="0.25">
      <c r="A73" s="36" t="s">
        <v>42</v>
      </c>
      <c r="B73" s="53"/>
      <c r="C73" s="8"/>
      <c r="D73" s="1"/>
      <c r="E73" s="8"/>
    </row>
    <row r="74" spans="1:5" ht="22.5" customHeight="1" thickBot="1" x14ac:dyDescent="0.3">
      <c r="A74" s="36" t="s">
        <v>43</v>
      </c>
      <c r="B74" s="54"/>
      <c r="C74" s="9"/>
      <c r="D74" s="1"/>
      <c r="E74" s="9"/>
    </row>
    <row r="77" spans="1:5" x14ac:dyDescent="0.25">
      <c r="A77" s="221" t="s">
        <v>72</v>
      </c>
    </row>
    <row r="78" spans="1:5" x14ac:dyDescent="0.25">
      <c r="A78" s="221" t="s">
        <v>73</v>
      </c>
    </row>
    <row r="79" spans="1:5" x14ac:dyDescent="0.25">
      <c r="A79" s="221" t="s">
        <v>74</v>
      </c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77"/>
  <sheetViews>
    <sheetView topLeftCell="A54" workbookViewId="0">
      <selection activeCell="A75" sqref="A75:XFD77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6" ht="20.149999999999999" customHeight="1" x14ac:dyDescent="0.25">
      <c r="A1" s="2"/>
      <c r="B1" s="2"/>
      <c r="C1" s="1"/>
    </row>
    <row r="2" spans="1:6" ht="20.149999999999999" customHeight="1" x14ac:dyDescent="0.25">
      <c r="A2" s="167" t="s">
        <v>23</v>
      </c>
      <c r="B2" s="167"/>
      <c r="C2" s="167"/>
      <c r="D2" s="167"/>
      <c r="E2" s="167"/>
    </row>
    <row r="3" spans="1:6" ht="20.149999999999999" customHeight="1" thickBot="1" x14ac:dyDescent="0.3">
      <c r="A3" s="168" t="s">
        <v>66</v>
      </c>
      <c r="B3" s="168"/>
      <c r="C3" s="168"/>
    </row>
    <row r="4" spans="1:6" ht="20.149999999999999" customHeight="1" x14ac:dyDescent="0.25">
      <c r="A4" s="169" t="s">
        <v>0</v>
      </c>
      <c r="B4" s="170"/>
      <c r="C4" s="173" t="s">
        <v>10</v>
      </c>
      <c r="D4" s="175" t="s">
        <v>49</v>
      </c>
      <c r="E4" s="175" t="s">
        <v>50</v>
      </c>
    </row>
    <row r="5" spans="1:6" ht="20.149999999999999" customHeight="1" thickBot="1" x14ac:dyDescent="0.3">
      <c r="A5" s="189"/>
      <c r="B5" s="190"/>
      <c r="C5" s="204"/>
      <c r="D5" s="194"/>
      <c r="E5" s="194"/>
    </row>
    <row r="6" spans="1:6" ht="14.25" customHeight="1" x14ac:dyDescent="0.25">
      <c r="A6" s="206">
        <v>41214</v>
      </c>
      <c r="B6" s="154" t="s">
        <v>11</v>
      </c>
      <c r="C6" s="164"/>
      <c r="D6" s="156">
        <v>4</v>
      </c>
      <c r="E6" s="165"/>
    </row>
    <row r="7" spans="1:6" ht="12.75" customHeight="1" x14ac:dyDescent="0.25">
      <c r="A7" s="207"/>
      <c r="B7" s="37" t="s">
        <v>12</v>
      </c>
      <c r="C7" s="67"/>
      <c r="D7" s="11">
        <v>3</v>
      </c>
      <c r="E7" s="114"/>
      <c r="F7" s="112"/>
    </row>
    <row r="8" spans="1:6" ht="13" x14ac:dyDescent="0.25">
      <c r="A8" s="203">
        <v>41215</v>
      </c>
      <c r="B8" s="43" t="s">
        <v>11</v>
      </c>
      <c r="C8" s="47"/>
      <c r="D8" s="45"/>
      <c r="E8" s="41"/>
    </row>
    <row r="9" spans="1:6" x14ac:dyDescent="0.25">
      <c r="A9" s="203"/>
      <c r="B9" s="43" t="s">
        <v>12</v>
      </c>
      <c r="C9" s="44"/>
      <c r="D9" s="45"/>
      <c r="E9" s="48"/>
    </row>
    <row r="10" spans="1:6" ht="13" x14ac:dyDescent="0.25">
      <c r="A10" s="203">
        <v>41216</v>
      </c>
      <c r="B10" s="43" t="s">
        <v>11</v>
      </c>
      <c r="C10" s="47"/>
      <c r="D10" s="45"/>
      <c r="E10" s="41"/>
    </row>
    <row r="11" spans="1:6" x14ac:dyDescent="0.25">
      <c r="A11" s="203"/>
      <c r="B11" s="43" t="s">
        <v>12</v>
      </c>
      <c r="C11" s="44"/>
      <c r="D11" s="45"/>
      <c r="E11" s="48"/>
    </row>
    <row r="12" spans="1:6" ht="13" x14ac:dyDescent="0.25">
      <c r="A12" s="203">
        <v>41217</v>
      </c>
      <c r="B12" s="43" t="s">
        <v>11</v>
      </c>
      <c r="C12" s="47"/>
      <c r="D12" s="45"/>
      <c r="E12" s="41"/>
    </row>
    <row r="13" spans="1:6" x14ac:dyDescent="0.25">
      <c r="A13" s="203"/>
      <c r="B13" s="43" t="s">
        <v>12</v>
      </c>
      <c r="C13" s="44"/>
      <c r="D13" s="45"/>
      <c r="E13" s="48"/>
    </row>
    <row r="14" spans="1:6" ht="13" x14ac:dyDescent="0.25">
      <c r="A14" s="202">
        <v>41218</v>
      </c>
      <c r="B14" s="119" t="s">
        <v>11</v>
      </c>
      <c r="C14" s="120"/>
      <c r="D14" s="121"/>
      <c r="E14" s="122"/>
    </row>
    <row r="15" spans="1:6" x14ac:dyDescent="0.25">
      <c r="A15" s="202"/>
      <c r="B15" s="119" t="s">
        <v>12</v>
      </c>
      <c r="C15" s="120"/>
      <c r="D15" s="121"/>
      <c r="E15" s="124"/>
    </row>
    <row r="16" spans="1:6" ht="13" x14ac:dyDescent="0.25">
      <c r="A16" s="202">
        <v>41219</v>
      </c>
      <c r="B16" s="119" t="s">
        <v>11</v>
      </c>
      <c r="C16" s="120"/>
      <c r="D16" s="121"/>
      <c r="E16" s="122"/>
    </row>
    <row r="17" spans="1:5" x14ac:dyDescent="0.25">
      <c r="A17" s="202"/>
      <c r="B17" s="119" t="s">
        <v>12</v>
      </c>
      <c r="C17" s="120"/>
      <c r="D17" s="121"/>
      <c r="E17" s="124"/>
    </row>
    <row r="18" spans="1:5" ht="13" x14ac:dyDescent="0.25">
      <c r="A18" s="203">
        <v>41220</v>
      </c>
      <c r="B18" s="43" t="s">
        <v>11</v>
      </c>
      <c r="C18" s="47"/>
      <c r="D18" s="45"/>
      <c r="E18" s="41"/>
    </row>
    <row r="19" spans="1:5" x14ac:dyDescent="0.25">
      <c r="A19" s="203"/>
      <c r="B19" s="43" t="s">
        <v>12</v>
      </c>
      <c r="C19" s="44"/>
      <c r="D19" s="45"/>
      <c r="E19" s="48"/>
    </row>
    <row r="20" spans="1:5" ht="13" x14ac:dyDescent="0.25">
      <c r="A20" s="203">
        <v>41221</v>
      </c>
      <c r="B20" s="43" t="s">
        <v>11</v>
      </c>
      <c r="C20" s="47"/>
      <c r="D20" s="45"/>
      <c r="E20" s="41"/>
    </row>
    <row r="21" spans="1:5" x14ac:dyDescent="0.25">
      <c r="A21" s="203"/>
      <c r="B21" s="43" t="s">
        <v>12</v>
      </c>
      <c r="C21" s="44"/>
      <c r="D21" s="45"/>
      <c r="E21" s="48"/>
    </row>
    <row r="22" spans="1:5" ht="13" x14ac:dyDescent="0.25">
      <c r="A22" s="203">
        <v>41222</v>
      </c>
      <c r="B22" s="43" t="s">
        <v>11</v>
      </c>
      <c r="C22" s="47"/>
      <c r="D22" s="45"/>
      <c r="E22" s="41"/>
    </row>
    <row r="23" spans="1:5" x14ac:dyDescent="0.25">
      <c r="A23" s="203"/>
      <c r="B23" s="43" t="s">
        <v>12</v>
      </c>
      <c r="C23" s="44"/>
      <c r="D23" s="45"/>
      <c r="E23" s="48"/>
    </row>
    <row r="24" spans="1:5" ht="13" x14ac:dyDescent="0.25">
      <c r="A24" s="203">
        <v>41223</v>
      </c>
      <c r="B24" s="43" t="s">
        <v>11</v>
      </c>
      <c r="C24" s="47"/>
      <c r="D24" s="45"/>
      <c r="E24" s="41"/>
    </row>
    <row r="25" spans="1:5" x14ac:dyDescent="0.25">
      <c r="A25" s="203"/>
      <c r="B25" s="43" t="s">
        <v>12</v>
      </c>
      <c r="C25" s="44"/>
      <c r="D25" s="45"/>
      <c r="E25" s="48"/>
    </row>
    <row r="26" spans="1:5" ht="13" x14ac:dyDescent="0.25">
      <c r="A26" s="207">
        <v>41224</v>
      </c>
      <c r="B26" s="37" t="s">
        <v>11</v>
      </c>
      <c r="C26" s="10"/>
      <c r="D26" s="11">
        <v>4</v>
      </c>
      <c r="E26" s="12"/>
    </row>
    <row r="27" spans="1:5" x14ac:dyDescent="0.25">
      <c r="A27" s="207"/>
      <c r="B27" s="37" t="s">
        <v>12</v>
      </c>
      <c r="C27" s="38"/>
      <c r="D27" s="11">
        <v>3</v>
      </c>
      <c r="E27" s="39"/>
    </row>
    <row r="28" spans="1:5" ht="13" x14ac:dyDescent="0.25">
      <c r="A28" s="202">
        <v>41225</v>
      </c>
      <c r="B28" s="119" t="s">
        <v>11</v>
      </c>
      <c r="C28" s="120"/>
      <c r="D28" s="121"/>
      <c r="E28" s="122"/>
    </row>
    <row r="29" spans="1:5" x14ac:dyDescent="0.25">
      <c r="A29" s="202"/>
      <c r="B29" s="119" t="s">
        <v>12</v>
      </c>
      <c r="C29" s="123"/>
      <c r="D29" s="121"/>
      <c r="E29" s="124"/>
    </row>
    <row r="30" spans="1:5" ht="13" x14ac:dyDescent="0.25">
      <c r="A30" s="202">
        <v>41226</v>
      </c>
      <c r="B30" s="119" t="s">
        <v>11</v>
      </c>
      <c r="C30" s="120"/>
      <c r="D30" s="121"/>
      <c r="E30" s="122"/>
    </row>
    <row r="31" spans="1:5" x14ac:dyDescent="0.25">
      <c r="A31" s="202"/>
      <c r="B31" s="119" t="s">
        <v>12</v>
      </c>
      <c r="C31" s="123"/>
      <c r="D31" s="121"/>
      <c r="E31" s="124"/>
    </row>
    <row r="32" spans="1:5" ht="13" x14ac:dyDescent="0.25">
      <c r="A32" s="203">
        <v>41227</v>
      </c>
      <c r="B32" s="43" t="s">
        <v>11</v>
      </c>
      <c r="C32" s="47"/>
      <c r="D32" s="45"/>
      <c r="E32" s="41"/>
    </row>
    <row r="33" spans="1:5" x14ac:dyDescent="0.25">
      <c r="A33" s="203"/>
      <c r="B33" s="43" t="s">
        <v>12</v>
      </c>
      <c r="C33" s="44"/>
      <c r="D33" s="45"/>
      <c r="E33" s="48"/>
    </row>
    <row r="34" spans="1:5" ht="13" x14ac:dyDescent="0.25">
      <c r="A34" s="203">
        <v>41228</v>
      </c>
      <c r="B34" s="43" t="s">
        <v>11</v>
      </c>
      <c r="C34" s="47"/>
      <c r="D34" s="45"/>
      <c r="E34" s="41"/>
    </row>
    <row r="35" spans="1:5" x14ac:dyDescent="0.25">
      <c r="A35" s="203"/>
      <c r="B35" s="43" t="s">
        <v>12</v>
      </c>
      <c r="C35" s="44"/>
      <c r="D35" s="45"/>
      <c r="E35" s="48"/>
    </row>
    <row r="36" spans="1:5" ht="13" x14ac:dyDescent="0.25">
      <c r="A36" s="203">
        <v>41229</v>
      </c>
      <c r="B36" s="43" t="s">
        <v>11</v>
      </c>
      <c r="C36" s="47"/>
      <c r="D36" s="45"/>
      <c r="E36" s="41"/>
    </row>
    <row r="37" spans="1:5" x14ac:dyDescent="0.25">
      <c r="A37" s="203"/>
      <c r="B37" s="43" t="s">
        <v>12</v>
      </c>
      <c r="C37" s="44"/>
      <c r="D37" s="45"/>
      <c r="E37" s="48"/>
    </row>
    <row r="38" spans="1:5" ht="13" x14ac:dyDescent="0.25">
      <c r="A38" s="203">
        <v>41230</v>
      </c>
      <c r="B38" s="43" t="s">
        <v>11</v>
      </c>
      <c r="C38" s="47"/>
      <c r="D38" s="45"/>
      <c r="E38" s="41"/>
    </row>
    <row r="39" spans="1:5" x14ac:dyDescent="0.25">
      <c r="A39" s="203"/>
      <c r="B39" s="43" t="s">
        <v>12</v>
      </c>
      <c r="C39" s="44"/>
      <c r="D39" s="45"/>
      <c r="E39" s="48"/>
    </row>
    <row r="40" spans="1:5" ht="13" x14ac:dyDescent="0.25">
      <c r="A40" s="203">
        <v>41231</v>
      </c>
      <c r="B40" s="43" t="s">
        <v>11</v>
      </c>
      <c r="C40" s="47"/>
      <c r="D40" s="45"/>
      <c r="E40" s="41"/>
    </row>
    <row r="41" spans="1:5" x14ac:dyDescent="0.25">
      <c r="A41" s="203"/>
      <c r="B41" s="43" t="s">
        <v>12</v>
      </c>
      <c r="C41" s="44"/>
      <c r="D41" s="45"/>
      <c r="E41" s="48"/>
    </row>
    <row r="42" spans="1:5" ht="13" x14ac:dyDescent="0.25">
      <c r="A42" s="202">
        <v>41232</v>
      </c>
      <c r="B42" s="119" t="s">
        <v>11</v>
      </c>
      <c r="C42" s="120"/>
      <c r="D42" s="121"/>
      <c r="E42" s="122"/>
    </row>
    <row r="43" spans="1:5" x14ac:dyDescent="0.25">
      <c r="A43" s="202"/>
      <c r="B43" s="119" t="s">
        <v>12</v>
      </c>
      <c r="C43" s="123"/>
      <c r="D43" s="121"/>
      <c r="E43" s="124"/>
    </row>
    <row r="44" spans="1:5" ht="13" x14ac:dyDescent="0.25">
      <c r="A44" s="202">
        <v>41233</v>
      </c>
      <c r="B44" s="119" t="s">
        <v>11</v>
      </c>
      <c r="C44" s="120"/>
      <c r="D44" s="121"/>
      <c r="E44" s="122"/>
    </row>
    <row r="45" spans="1:5" x14ac:dyDescent="0.25">
      <c r="A45" s="202"/>
      <c r="B45" s="119" t="s">
        <v>12</v>
      </c>
      <c r="C45" s="123"/>
      <c r="D45" s="121"/>
      <c r="E45" s="124"/>
    </row>
    <row r="46" spans="1:5" ht="13" x14ac:dyDescent="0.25">
      <c r="A46" s="203">
        <v>41234</v>
      </c>
      <c r="B46" s="43" t="s">
        <v>11</v>
      </c>
      <c r="C46" s="47"/>
      <c r="D46" s="45"/>
      <c r="E46" s="41"/>
    </row>
    <row r="47" spans="1:5" x14ac:dyDescent="0.25">
      <c r="A47" s="203"/>
      <c r="B47" s="43" t="s">
        <v>12</v>
      </c>
      <c r="C47" s="44"/>
      <c r="D47" s="45"/>
      <c r="E47" s="48"/>
    </row>
    <row r="48" spans="1:5" ht="13" x14ac:dyDescent="0.25">
      <c r="A48" s="203">
        <v>41235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3">
        <v>41236</v>
      </c>
      <c r="B50" s="43" t="s">
        <v>11</v>
      </c>
      <c r="C50" s="47"/>
      <c r="D50" s="45"/>
      <c r="E50" s="41"/>
    </row>
    <row r="51" spans="1:5" x14ac:dyDescent="0.25">
      <c r="A51" s="203"/>
      <c r="B51" s="43" t="s">
        <v>12</v>
      </c>
      <c r="C51" s="44"/>
      <c r="D51" s="45"/>
      <c r="E51" s="48"/>
    </row>
    <row r="52" spans="1:5" ht="13" x14ac:dyDescent="0.25">
      <c r="A52" s="203">
        <v>41237</v>
      </c>
      <c r="B52" s="43" t="s">
        <v>11</v>
      </c>
      <c r="C52" s="47"/>
      <c r="D52" s="45"/>
      <c r="E52" s="41"/>
    </row>
    <row r="53" spans="1:5" x14ac:dyDescent="0.25">
      <c r="A53" s="203"/>
      <c r="B53" s="43" t="s">
        <v>12</v>
      </c>
      <c r="C53" s="44"/>
      <c r="D53" s="45"/>
      <c r="E53" s="48"/>
    </row>
    <row r="54" spans="1:5" ht="13" x14ac:dyDescent="0.25">
      <c r="A54" s="203">
        <v>41238</v>
      </c>
      <c r="B54" s="43" t="s">
        <v>11</v>
      </c>
      <c r="C54" s="47"/>
      <c r="D54" s="45"/>
      <c r="E54" s="41"/>
    </row>
    <row r="55" spans="1:5" x14ac:dyDescent="0.25">
      <c r="A55" s="203"/>
      <c r="B55" s="43" t="s">
        <v>12</v>
      </c>
      <c r="C55" s="44"/>
      <c r="D55" s="45"/>
      <c r="E55" s="48"/>
    </row>
    <row r="56" spans="1:5" ht="13" x14ac:dyDescent="0.25">
      <c r="A56" s="202">
        <v>41239</v>
      </c>
      <c r="B56" s="119" t="s">
        <v>11</v>
      </c>
      <c r="C56" s="120"/>
      <c r="D56" s="121"/>
      <c r="E56" s="122"/>
    </row>
    <row r="57" spans="1:5" x14ac:dyDescent="0.25">
      <c r="A57" s="202"/>
      <c r="B57" s="119" t="s">
        <v>12</v>
      </c>
      <c r="C57" s="123"/>
      <c r="D57" s="121"/>
      <c r="E57" s="124"/>
    </row>
    <row r="58" spans="1:5" ht="13" x14ac:dyDescent="0.25">
      <c r="A58" s="202">
        <v>41240</v>
      </c>
      <c r="B58" s="119" t="s">
        <v>11</v>
      </c>
      <c r="C58" s="120"/>
      <c r="D58" s="121"/>
      <c r="E58" s="122"/>
    </row>
    <row r="59" spans="1:5" x14ac:dyDescent="0.25">
      <c r="A59" s="202"/>
      <c r="B59" s="119" t="s">
        <v>12</v>
      </c>
      <c r="C59" s="123"/>
      <c r="D59" s="121"/>
      <c r="E59" s="124"/>
    </row>
    <row r="60" spans="1:5" ht="13" x14ac:dyDescent="0.25">
      <c r="A60" s="203">
        <v>41241</v>
      </c>
      <c r="B60" s="43" t="s">
        <v>11</v>
      </c>
      <c r="C60" s="47"/>
      <c r="D60" s="45"/>
      <c r="E60" s="41"/>
    </row>
    <row r="61" spans="1:5" x14ac:dyDescent="0.25">
      <c r="A61" s="203"/>
      <c r="B61" s="43" t="s">
        <v>12</v>
      </c>
      <c r="C61" s="44"/>
      <c r="D61" s="45"/>
      <c r="E61" s="48"/>
    </row>
    <row r="62" spans="1:5" ht="13" x14ac:dyDescent="0.25">
      <c r="A62" s="203">
        <v>41242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3">
        <v>41243</v>
      </c>
      <c r="B64" s="43" t="s">
        <v>11</v>
      </c>
      <c r="C64" s="47"/>
      <c r="D64" s="45"/>
      <c r="E64" s="41"/>
    </row>
    <row r="65" spans="1:5" ht="13" thickBot="1" x14ac:dyDescent="0.3">
      <c r="A65" s="205"/>
      <c r="B65" s="59" t="s">
        <v>12</v>
      </c>
      <c r="C65" s="60"/>
      <c r="D65" s="61"/>
      <c r="E65" s="62"/>
    </row>
    <row r="66" spans="1:5" ht="20.149999999999999" customHeight="1" thickBot="1" x14ac:dyDescent="0.3">
      <c r="A66" s="182" t="s">
        <v>13</v>
      </c>
      <c r="B66" s="183"/>
      <c r="C66" s="183"/>
      <c r="D66" s="3">
        <f>SUM(D6:D65)-SUM(D26:D27)-SUM(D6:D7)</f>
        <v>0</v>
      </c>
    </row>
    <row r="67" spans="1:5" x14ac:dyDescent="0.25">
      <c r="A67" s="36" t="s">
        <v>48</v>
      </c>
      <c r="B67" s="49" t="s">
        <v>25</v>
      </c>
    </row>
    <row r="68" spans="1:5" ht="13" thickBot="1" x14ac:dyDescent="0.3">
      <c r="A68" s="36" t="s">
        <v>40</v>
      </c>
      <c r="B68" s="134">
        <f>SUM(D26:D27)+SUM(D6:D7)</f>
        <v>14</v>
      </c>
    </row>
    <row r="69" spans="1:5" ht="26.5" thickBot="1" x14ac:dyDescent="0.3">
      <c r="A69" s="36" t="s">
        <v>26</v>
      </c>
      <c r="B69" s="50"/>
      <c r="C69" s="5" t="s">
        <v>24</v>
      </c>
      <c r="D69" s="4"/>
      <c r="E69" s="137" t="s">
        <v>55</v>
      </c>
    </row>
    <row r="70" spans="1:5" ht="13" x14ac:dyDescent="0.25">
      <c r="A70" s="36" t="s">
        <v>41</v>
      </c>
      <c r="B70" s="52"/>
      <c r="C70" s="6"/>
      <c r="D70" s="4"/>
      <c r="E70" s="6"/>
    </row>
    <row r="71" spans="1:5" ht="18.75" customHeight="1" x14ac:dyDescent="0.25">
      <c r="A71" s="36" t="s">
        <v>42</v>
      </c>
      <c r="B71" s="53"/>
      <c r="C71" s="8"/>
      <c r="D71" s="1"/>
      <c r="E71" s="8"/>
    </row>
    <row r="72" spans="1:5" ht="16.5" customHeight="1" thickBot="1" x14ac:dyDescent="0.3">
      <c r="A72" s="36" t="s">
        <v>43</v>
      </c>
      <c r="B72" s="54"/>
      <c r="C72" s="9"/>
      <c r="D72" s="1"/>
      <c r="E72" s="9"/>
    </row>
    <row r="75" spans="1:5" x14ac:dyDescent="0.25">
      <c r="A75" s="221" t="s">
        <v>72</v>
      </c>
    </row>
    <row r="76" spans="1:5" x14ac:dyDescent="0.25">
      <c r="A76" s="221" t="s">
        <v>73</v>
      </c>
    </row>
    <row r="77" spans="1:5" x14ac:dyDescent="0.25">
      <c r="A77" s="221" t="s">
        <v>74</v>
      </c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79"/>
  <sheetViews>
    <sheetView topLeftCell="A45" workbookViewId="0">
      <selection activeCell="A77" sqref="A77:XFD79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6" ht="20.149999999999999" customHeight="1" x14ac:dyDescent="0.25">
      <c r="A1" s="2"/>
      <c r="B1" s="2"/>
      <c r="C1" s="1"/>
    </row>
    <row r="2" spans="1:6" ht="20.149999999999999" customHeight="1" x14ac:dyDescent="0.25">
      <c r="A2" s="167" t="s">
        <v>23</v>
      </c>
      <c r="B2" s="167"/>
      <c r="C2" s="167"/>
      <c r="D2" s="167"/>
      <c r="E2" s="167"/>
    </row>
    <row r="3" spans="1:6" ht="20.149999999999999" customHeight="1" thickBot="1" x14ac:dyDescent="0.3">
      <c r="A3" s="168" t="s">
        <v>67</v>
      </c>
      <c r="B3" s="168"/>
      <c r="C3" s="168"/>
    </row>
    <row r="4" spans="1:6" ht="20.149999999999999" customHeight="1" x14ac:dyDescent="0.25">
      <c r="A4" s="169" t="s">
        <v>0</v>
      </c>
      <c r="B4" s="170"/>
      <c r="C4" s="173" t="s">
        <v>10</v>
      </c>
      <c r="D4" s="175" t="s">
        <v>49</v>
      </c>
      <c r="E4" s="175" t="s">
        <v>50</v>
      </c>
    </row>
    <row r="5" spans="1:6" ht="20.149999999999999" customHeight="1" thickBot="1" x14ac:dyDescent="0.3">
      <c r="A5" s="189"/>
      <c r="B5" s="190"/>
      <c r="C5" s="204"/>
      <c r="D5" s="194"/>
      <c r="E5" s="194"/>
    </row>
    <row r="6" spans="1:6" ht="14.25" customHeight="1" x14ac:dyDescent="0.25">
      <c r="A6" s="192">
        <v>42705</v>
      </c>
      <c r="B6" s="151" t="s">
        <v>11</v>
      </c>
      <c r="C6" s="152"/>
      <c r="D6" s="152"/>
      <c r="E6" s="159"/>
      <c r="F6" s="112"/>
    </row>
    <row r="7" spans="1:6" ht="12.75" customHeight="1" x14ac:dyDescent="0.25">
      <c r="A7" s="203"/>
      <c r="B7" s="43" t="s">
        <v>12</v>
      </c>
      <c r="C7" s="63"/>
      <c r="D7" s="63"/>
      <c r="E7" s="111"/>
      <c r="F7" s="112"/>
    </row>
    <row r="8" spans="1:6" ht="13" x14ac:dyDescent="0.25">
      <c r="A8" s="203" t="s">
        <v>44</v>
      </c>
      <c r="B8" s="43" t="s">
        <v>11</v>
      </c>
      <c r="C8" s="47"/>
      <c r="D8" s="45"/>
      <c r="E8" s="41"/>
    </row>
    <row r="9" spans="1:6" x14ac:dyDescent="0.25">
      <c r="A9" s="203"/>
      <c r="B9" s="43" t="s">
        <v>12</v>
      </c>
      <c r="C9" s="44"/>
      <c r="D9" s="45"/>
      <c r="E9" s="48"/>
    </row>
    <row r="10" spans="1:6" ht="13" x14ac:dyDescent="0.25">
      <c r="A10" s="203">
        <v>42707</v>
      </c>
      <c r="B10" s="43" t="s">
        <v>11</v>
      </c>
      <c r="C10" s="47"/>
      <c r="D10" s="45"/>
      <c r="E10" s="41"/>
    </row>
    <row r="11" spans="1:6" x14ac:dyDescent="0.25">
      <c r="A11" s="203"/>
      <c r="B11" s="43" t="s">
        <v>12</v>
      </c>
      <c r="C11" s="44"/>
      <c r="D11" s="45"/>
      <c r="E11" s="48"/>
    </row>
    <row r="12" spans="1:6" ht="13" x14ac:dyDescent="0.25">
      <c r="A12" s="203">
        <v>42708</v>
      </c>
      <c r="B12" s="43" t="s">
        <v>11</v>
      </c>
      <c r="C12" s="47"/>
      <c r="D12" s="45"/>
      <c r="E12" s="41"/>
    </row>
    <row r="13" spans="1:6" x14ac:dyDescent="0.25">
      <c r="A13" s="203"/>
      <c r="B13" s="43" t="s">
        <v>12</v>
      </c>
      <c r="C13" s="44"/>
      <c r="D13" s="45"/>
      <c r="E13" s="48"/>
    </row>
    <row r="14" spans="1:6" ht="13" x14ac:dyDescent="0.25">
      <c r="A14" s="203">
        <v>42709</v>
      </c>
      <c r="B14" s="43" t="s">
        <v>11</v>
      </c>
      <c r="C14" s="47"/>
      <c r="D14" s="45"/>
      <c r="E14" s="41"/>
    </row>
    <row r="15" spans="1:6" x14ac:dyDescent="0.25">
      <c r="A15" s="203"/>
      <c r="B15" s="43" t="s">
        <v>12</v>
      </c>
      <c r="C15" s="47"/>
      <c r="D15" s="45"/>
      <c r="E15" s="48"/>
    </row>
    <row r="16" spans="1:6" ht="13" x14ac:dyDescent="0.25">
      <c r="A16" s="203">
        <v>42710</v>
      </c>
      <c r="B16" s="43" t="s">
        <v>11</v>
      </c>
      <c r="C16" s="47"/>
      <c r="D16" s="45"/>
      <c r="E16" s="41"/>
    </row>
    <row r="17" spans="1:5" x14ac:dyDescent="0.25">
      <c r="A17" s="203"/>
      <c r="B17" s="43" t="s">
        <v>12</v>
      </c>
      <c r="C17" s="47"/>
      <c r="D17" s="45"/>
      <c r="E17" s="48"/>
    </row>
    <row r="18" spans="1:5" ht="13" x14ac:dyDescent="0.25">
      <c r="A18" s="203">
        <v>42711</v>
      </c>
      <c r="B18" s="43" t="s">
        <v>11</v>
      </c>
      <c r="C18" s="47"/>
      <c r="D18" s="45"/>
      <c r="E18" s="41"/>
    </row>
    <row r="19" spans="1:5" x14ac:dyDescent="0.25">
      <c r="A19" s="203"/>
      <c r="B19" s="43" t="s">
        <v>12</v>
      </c>
      <c r="C19" s="44"/>
      <c r="D19" s="45"/>
      <c r="E19" s="48"/>
    </row>
    <row r="20" spans="1:5" ht="13" x14ac:dyDescent="0.25">
      <c r="A20" s="203">
        <v>42712</v>
      </c>
      <c r="B20" s="43" t="s">
        <v>11</v>
      </c>
      <c r="C20" s="47"/>
      <c r="D20" s="45"/>
      <c r="E20" s="41"/>
    </row>
    <row r="21" spans="1:5" x14ac:dyDescent="0.25">
      <c r="A21" s="203"/>
      <c r="B21" s="43" t="s">
        <v>12</v>
      </c>
      <c r="C21" s="44"/>
      <c r="D21" s="45"/>
      <c r="E21" s="48"/>
    </row>
    <row r="22" spans="1:5" ht="13" x14ac:dyDescent="0.25">
      <c r="A22" s="203">
        <v>42713</v>
      </c>
      <c r="B22" s="43" t="s">
        <v>11</v>
      </c>
      <c r="C22" s="47"/>
      <c r="D22" s="45"/>
      <c r="E22" s="41"/>
    </row>
    <row r="23" spans="1:5" x14ac:dyDescent="0.25">
      <c r="A23" s="203"/>
      <c r="B23" s="43" t="s">
        <v>12</v>
      </c>
      <c r="C23" s="44"/>
      <c r="D23" s="45"/>
      <c r="E23" s="48"/>
    </row>
    <row r="24" spans="1:5" ht="13" x14ac:dyDescent="0.25">
      <c r="A24" s="203">
        <v>42714</v>
      </c>
      <c r="B24" s="43" t="s">
        <v>11</v>
      </c>
      <c r="C24" s="47"/>
      <c r="D24" s="45"/>
      <c r="E24" s="41"/>
    </row>
    <row r="25" spans="1:5" x14ac:dyDescent="0.25">
      <c r="A25" s="203"/>
      <c r="B25" s="43" t="s">
        <v>12</v>
      </c>
      <c r="C25" s="44"/>
      <c r="D25" s="45"/>
      <c r="E25" s="48"/>
    </row>
    <row r="26" spans="1:5" ht="13" x14ac:dyDescent="0.25">
      <c r="A26" s="203">
        <v>42715</v>
      </c>
      <c r="B26" s="43" t="s">
        <v>11</v>
      </c>
      <c r="C26" s="47"/>
      <c r="D26" s="45"/>
      <c r="E26" s="41"/>
    </row>
    <row r="27" spans="1:5" x14ac:dyDescent="0.25">
      <c r="A27" s="203"/>
      <c r="B27" s="43" t="s">
        <v>12</v>
      </c>
      <c r="C27" s="44"/>
      <c r="D27" s="45"/>
      <c r="E27" s="48"/>
    </row>
    <row r="28" spans="1:5" ht="13" x14ac:dyDescent="0.25">
      <c r="A28" s="203">
        <v>42716</v>
      </c>
      <c r="B28" s="43" t="s">
        <v>11</v>
      </c>
      <c r="C28" s="47"/>
      <c r="D28" s="45"/>
      <c r="E28" s="41"/>
    </row>
    <row r="29" spans="1:5" x14ac:dyDescent="0.25">
      <c r="A29" s="203"/>
      <c r="B29" s="43" t="s">
        <v>12</v>
      </c>
      <c r="C29" s="44"/>
      <c r="D29" s="45"/>
      <c r="E29" s="48"/>
    </row>
    <row r="30" spans="1:5" ht="13" x14ac:dyDescent="0.25">
      <c r="A30" s="203">
        <v>42717</v>
      </c>
      <c r="B30" s="43" t="s">
        <v>11</v>
      </c>
      <c r="C30" s="47"/>
      <c r="D30" s="45"/>
      <c r="E30" s="41"/>
    </row>
    <row r="31" spans="1:5" x14ac:dyDescent="0.25">
      <c r="A31" s="203"/>
      <c r="B31" s="43" t="s">
        <v>12</v>
      </c>
      <c r="C31" s="44"/>
      <c r="D31" s="45"/>
      <c r="E31" s="48"/>
    </row>
    <row r="32" spans="1:5" ht="13" x14ac:dyDescent="0.25">
      <c r="A32" s="203">
        <v>42718</v>
      </c>
      <c r="B32" s="43" t="s">
        <v>11</v>
      </c>
      <c r="C32" s="47"/>
      <c r="D32" s="45"/>
      <c r="E32" s="41"/>
    </row>
    <row r="33" spans="1:5" x14ac:dyDescent="0.25">
      <c r="A33" s="203"/>
      <c r="B33" s="43" t="s">
        <v>12</v>
      </c>
      <c r="C33" s="44"/>
      <c r="D33" s="45"/>
      <c r="E33" s="48"/>
    </row>
    <row r="34" spans="1:5" ht="13" x14ac:dyDescent="0.25">
      <c r="A34" s="203">
        <v>42719</v>
      </c>
      <c r="B34" s="43" t="s">
        <v>11</v>
      </c>
      <c r="C34" s="47"/>
      <c r="D34" s="45"/>
      <c r="E34" s="41"/>
    </row>
    <row r="35" spans="1:5" x14ac:dyDescent="0.25">
      <c r="A35" s="203"/>
      <c r="B35" s="43" t="s">
        <v>12</v>
      </c>
      <c r="C35" s="44"/>
      <c r="D35" s="45"/>
      <c r="E35" s="48"/>
    </row>
    <row r="36" spans="1:5" ht="13" x14ac:dyDescent="0.25">
      <c r="A36" s="203">
        <v>42720</v>
      </c>
      <c r="B36" s="43" t="s">
        <v>11</v>
      </c>
      <c r="C36" s="47"/>
      <c r="D36" s="45"/>
      <c r="E36" s="41"/>
    </row>
    <row r="37" spans="1:5" x14ac:dyDescent="0.25">
      <c r="A37" s="203"/>
      <c r="B37" s="43" t="s">
        <v>12</v>
      </c>
      <c r="C37" s="44"/>
      <c r="D37" s="45"/>
      <c r="E37" s="48"/>
    </row>
    <row r="38" spans="1:5" ht="13" x14ac:dyDescent="0.25">
      <c r="A38" s="203">
        <v>42721</v>
      </c>
      <c r="B38" s="43" t="s">
        <v>11</v>
      </c>
      <c r="C38" s="47"/>
      <c r="D38" s="45"/>
      <c r="E38" s="41"/>
    </row>
    <row r="39" spans="1:5" x14ac:dyDescent="0.25">
      <c r="A39" s="203"/>
      <c r="B39" s="43" t="s">
        <v>12</v>
      </c>
      <c r="C39" s="44"/>
      <c r="D39" s="45"/>
      <c r="E39" s="48"/>
    </row>
    <row r="40" spans="1:5" ht="13" x14ac:dyDescent="0.25">
      <c r="A40" s="203">
        <v>42722</v>
      </c>
      <c r="B40" s="43" t="s">
        <v>11</v>
      </c>
      <c r="C40" s="47"/>
      <c r="D40" s="45"/>
      <c r="E40" s="41"/>
    </row>
    <row r="41" spans="1:5" x14ac:dyDescent="0.25">
      <c r="A41" s="203"/>
      <c r="B41" s="43" t="s">
        <v>12</v>
      </c>
      <c r="C41" s="44"/>
      <c r="D41" s="45"/>
      <c r="E41" s="48"/>
    </row>
    <row r="42" spans="1:5" ht="13" x14ac:dyDescent="0.25">
      <c r="A42" s="203">
        <v>42723</v>
      </c>
      <c r="B42" s="43" t="s">
        <v>11</v>
      </c>
      <c r="C42" s="47"/>
      <c r="D42" s="45"/>
      <c r="E42" s="41"/>
    </row>
    <row r="43" spans="1:5" x14ac:dyDescent="0.25">
      <c r="A43" s="203"/>
      <c r="B43" s="43" t="s">
        <v>12</v>
      </c>
      <c r="C43" s="44"/>
      <c r="D43" s="45"/>
      <c r="E43" s="48"/>
    </row>
    <row r="44" spans="1:5" ht="13" x14ac:dyDescent="0.25">
      <c r="A44" s="203">
        <v>42724</v>
      </c>
      <c r="B44" s="43" t="s">
        <v>11</v>
      </c>
      <c r="C44" s="47"/>
      <c r="D44" s="45"/>
      <c r="E44" s="41"/>
    </row>
    <row r="45" spans="1:5" x14ac:dyDescent="0.25">
      <c r="A45" s="203"/>
      <c r="B45" s="43" t="s">
        <v>12</v>
      </c>
      <c r="C45" s="44"/>
      <c r="D45" s="45"/>
      <c r="E45" s="48"/>
    </row>
    <row r="46" spans="1:5" ht="13" x14ac:dyDescent="0.25">
      <c r="A46" s="203">
        <v>42725</v>
      </c>
      <c r="B46" s="43" t="s">
        <v>11</v>
      </c>
      <c r="C46" s="47"/>
      <c r="D46" s="45"/>
      <c r="E46" s="41"/>
    </row>
    <row r="47" spans="1:5" x14ac:dyDescent="0.25">
      <c r="A47" s="203"/>
      <c r="B47" s="43" t="s">
        <v>12</v>
      </c>
      <c r="C47" s="44"/>
      <c r="D47" s="45"/>
      <c r="E47" s="48"/>
    </row>
    <row r="48" spans="1:5" ht="13" x14ac:dyDescent="0.25">
      <c r="A48" s="203">
        <v>42726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3">
        <v>42727</v>
      </c>
      <c r="B50" s="43" t="s">
        <v>11</v>
      </c>
      <c r="C50" s="47"/>
      <c r="D50" s="45"/>
      <c r="E50" s="41"/>
    </row>
    <row r="51" spans="1:5" x14ac:dyDescent="0.25">
      <c r="A51" s="203"/>
      <c r="B51" s="43" t="s">
        <v>12</v>
      </c>
      <c r="C51" s="44"/>
      <c r="D51" s="45"/>
      <c r="E51" s="48"/>
    </row>
    <row r="52" spans="1:5" ht="13" x14ac:dyDescent="0.25">
      <c r="A52" s="203">
        <v>42728</v>
      </c>
      <c r="B52" s="43" t="s">
        <v>11</v>
      </c>
      <c r="C52" s="47"/>
      <c r="D52" s="45"/>
      <c r="E52" s="41"/>
    </row>
    <row r="53" spans="1:5" x14ac:dyDescent="0.25">
      <c r="A53" s="203"/>
      <c r="B53" s="43" t="s">
        <v>12</v>
      </c>
      <c r="C53" s="44"/>
      <c r="D53" s="45"/>
      <c r="E53" s="48"/>
    </row>
    <row r="54" spans="1:5" ht="13" x14ac:dyDescent="0.25">
      <c r="A54" s="207">
        <v>42729</v>
      </c>
      <c r="B54" s="37" t="s">
        <v>11</v>
      </c>
      <c r="C54" s="10"/>
      <c r="D54" s="11">
        <v>4</v>
      </c>
      <c r="E54" s="12"/>
    </row>
    <row r="55" spans="1:5" x14ac:dyDescent="0.25">
      <c r="A55" s="207"/>
      <c r="B55" s="37" t="s">
        <v>12</v>
      </c>
      <c r="C55" s="38"/>
      <c r="D55" s="11">
        <v>3</v>
      </c>
      <c r="E55" s="39"/>
    </row>
    <row r="56" spans="1:5" ht="13" x14ac:dyDescent="0.25">
      <c r="A56" s="203">
        <v>42730</v>
      </c>
      <c r="B56" s="43" t="s">
        <v>11</v>
      </c>
      <c r="C56" s="47"/>
      <c r="D56" s="45"/>
      <c r="E56" s="41"/>
    </row>
    <row r="57" spans="1:5" x14ac:dyDescent="0.25">
      <c r="A57" s="203"/>
      <c r="B57" s="43" t="s">
        <v>12</v>
      </c>
      <c r="C57" s="44"/>
      <c r="D57" s="45"/>
      <c r="E57" s="48"/>
    </row>
    <row r="58" spans="1:5" ht="13" x14ac:dyDescent="0.25">
      <c r="A58" s="203">
        <v>42731</v>
      </c>
      <c r="B58" s="43" t="s">
        <v>11</v>
      </c>
      <c r="C58" s="47"/>
      <c r="D58" s="45"/>
      <c r="E58" s="41"/>
    </row>
    <row r="59" spans="1:5" x14ac:dyDescent="0.25">
      <c r="A59" s="203"/>
      <c r="B59" s="43" t="s">
        <v>12</v>
      </c>
      <c r="C59" s="44"/>
      <c r="D59" s="45"/>
      <c r="E59" s="48"/>
    </row>
    <row r="60" spans="1:5" ht="13" x14ac:dyDescent="0.25">
      <c r="A60" s="203">
        <v>42732</v>
      </c>
      <c r="B60" s="43" t="s">
        <v>11</v>
      </c>
      <c r="C60" s="47"/>
      <c r="D60" s="45"/>
      <c r="E60" s="41"/>
    </row>
    <row r="61" spans="1:5" x14ac:dyDescent="0.25">
      <c r="A61" s="203"/>
      <c r="B61" s="43" t="s">
        <v>12</v>
      </c>
      <c r="C61" s="44"/>
      <c r="D61" s="45"/>
      <c r="E61" s="48"/>
    </row>
    <row r="62" spans="1:5" ht="13" x14ac:dyDescent="0.25">
      <c r="A62" s="203">
        <v>42733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3">
        <v>42734</v>
      </c>
      <c r="B64" s="43" t="s">
        <v>11</v>
      </c>
      <c r="C64" s="47"/>
      <c r="D64" s="45"/>
      <c r="E64" s="41"/>
    </row>
    <row r="65" spans="1:5" ht="13" thickBot="1" x14ac:dyDescent="0.3">
      <c r="A65" s="205"/>
      <c r="B65" s="59" t="s">
        <v>12</v>
      </c>
      <c r="C65" s="60"/>
      <c r="D65" s="61"/>
      <c r="E65" s="62"/>
    </row>
    <row r="66" spans="1:5" ht="13" x14ac:dyDescent="0.25">
      <c r="A66" s="203">
        <v>42735</v>
      </c>
      <c r="B66" s="43" t="s">
        <v>11</v>
      </c>
      <c r="C66" s="47"/>
      <c r="D66" s="45"/>
      <c r="E66" s="41"/>
    </row>
    <row r="67" spans="1:5" ht="13" thickBot="1" x14ac:dyDescent="0.3">
      <c r="A67" s="205"/>
      <c r="B67" s="59" t="s">
        <v>12</v>
      </c>
      <c r="C67" s="60"/>
      <c r="D67" s="61"/>
      <c r="E67" s="62"/>
    </row>
    <row r="68" spans="1:5" ht="20.149999999999999" customHeight="1" thickBot="1" x14ac:dyDescent="0.3">
      <c r="A68" s="182" t="s">
        <v>45</v>
      </c>
      <c r="B68" s="183"/>
      <c r="C68" s="183"/>
      <c r="D68" s="3">
        <f>SUM(D8:D65)-SUM(D54:D55)</f>
        <v>0</v>
      </c>
    </row>
    <row r="69" spans="1:5" x14ac:dyDescent="0.25">
      <c r="A69" s="36" t="s">
        <v>48</v>
      </c>
      <c r="B69" s="49" t="s">
        <v>25</v>
      </c>
    </row>
    <row r="70" spans="1:5" ht="13" thickBot="1" x14ac:dyDescent="0.3">
      <c r="A70" s="36" t="s">
        <v>40</v>
      </c>
      <c r="B70" s="134">
        <f>SUM(D54:D55)</f>
        <v>7</v>
      </c>
    </row>
    <row r="71" spans="1:5" ht="26.5" thickBot="1" x14ac:dyDescent="0.3">
      <c r="A71" s="36" t="s">
        <v>26</v>
      </c>
      <c r="B71" s="50"/>
      <c r="C71" s="5" t="s">
        <v>24</v>
      </c>
      <c r="D71" s="4"/>
      <c r="E71" s="137" t="s">
        <v>55</v>
      </c>
    </row>
    <row r="72" spans="1:5" ht="13" x14ac:dyDescent="0.25">
      <c r="A72" s="36" t="s">
        <v>41</v>
      </c>
      <c r="B72" s="52"/>
      <c r="C72" s="6"/>
      <c r="D72" s="4"/>
      <c r="E72" s="6"/>
    </row>
    <row r="73" spans="1:5" ht="21" customHeight="1" x14ac:dyDescent="0.25">
      <c r="A73" s="36" t="s">
        <v>42</v>
      </c>
      <c r="B73" s="53"/>
      <c r="C73" s="8"/>
      <c r="D73" s="1"/>
      <c r="E73" s="8"/>
    </row>
    <row r="74" spans="1:5" ht="22.5" customHeight="1" thickBot="1" x14ac:dyDescent="0.3">
      <c r="A74" s="36" t="s">
        <v>43</v>
      </c>
      <c r="B74" s="54"/>
      <c r="C74" s="9"/>
      <c r="D74" s="1"/>
      <c r="E74" s="9"/>
    </row>
    <row r="77" spans="1:5" x14ac:dyDescent="0.25">
      <c r="A77" s="221" t="s">
        <v>72</v>
      </c>
    </row>
    <row r="78" spans="1:5" x14ac:dyDescent="0.25">
      <c r="A78" s="221" t="s">
        <v>73</v>
      </c>
    </row>
    <row r="79" spans="1:5" x14ac:dyDescent="0.25">
      <c r="A79" s="221" t="s">
        <v>74</v>
      </c>
    </row>
  </sheetData>
  <mergeCells count="38"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42"/>
  <sheetViews>
    <sheetView topLeftCell="A9" zoomScaleNormal="100" workbookViewId="0">
      <selection activeCell="C51" sqref="C51"/>
    </sheetView>
  </sheetViews>
  <sheetFormatPr baseColWidth="10" defaultRowHeight="12.5" x14ac:dyDescent="0.25"/>
  <cols>
    <col min="5" max="5" width="12.54296875" customWidth="1"/>
  </cols>
  <sheetData>
    <row r="7" spans="1:11" ht="14.5" x14ac:dyDescent="0.25">
      <c r="A7" s="13"/>
      <c r="B7" s="13"/>
      <c r="C7" s="13"/>
      <c r="D7" s="218" t="s">
        <v>68</v>
      </c>
      <c r="E7" s="218"/>
      <c r="F7" s="218"/>
      <c r="G7" s="218"/>
      <c r="H7" s="218"/>
    </row>
    <row r="8" spans="1:11" ht="14.5" x14ac:dyDescent="0.25">
      <c r="A8" s="13"/>
      <c r="B8" s="13"/>
      <c r="C8" s="13"/>
      <c r="D8" s="218"/>
      <c r="E8" s="218"/>
      <c r="F8" s="218"/>
      <c r="G8" s="218"/>
      <c r="H8" s="218"/>
    </row>
    <row r="9" spans="1:11" ht="14.5" x14ac:dyDescent="0.25">
      <c r="A9" s="13"/>
      <c r="B9" s="13"/>
      <c r="C9" s="13"/>
      <c r="D9" s="14"/>
      <c r="E9" s="14"/>
      <c r="F9" s="14"/>
      <c r="G9" s="14"/>
    </row>
    <row r="10" spans="1:11" ht="14.5" x14ac:dyDescent="0.35">
      <c r="A10" s="15" t="s">
        <v>54</v>
      </c>
      <c r="D10" s="16"/>
      <c r="E10" s="16"/>
      <c r="F10" s="16"/>
    </row>
    <row r="11" spans="1:11" ht="14.5" x14ac:dyDescent="0.25">
      <c r="A11" s="219" t="s">
        <v>71</v>
      </c>
      <c r="B11" s="219"/>
      <c r="C11" s="219"/>
    </row>
    <row r="12" spans="1:11" ht="14.5" x14ac:dyDescent="0.35">
      <c r="A12" s="16" t="s">
        <v>46</v>
      </c>
      <c r="B12" s="16"/>
      <c r="C12" s="16"/>
      <c r="D12" s="17"/>
      <c r="E12" s="17"/>
      <c r="F12" s="17"/>
    </row>
    <row r="13" spans="1:11" ht="14.5" x14ac:dyDescent="0.35">
      <c r="A13" s="109" t="s">
        <v>56</v>
      </c>
      <c r="B13" s="18"/>
      <c r="C13" s="18"/>
      <c r="E13" s="17"/>
      <c r="F13" s="19"/>
      <c r="I13" s="19"/>
    </row>
    <row r="14" spans="1:11" ht="14.5" x14ac:dyDescent="0.35">
      <c r="A14" s="109"/>
      <c r="B14" s="18"/>
      <c r="C14" s="18"/>
      <c r="E14" s="17"/>
      <c r="F14" s="19"/>
      <c r="I14" s="19"/>
    </row>
    <row r="15" spans="1:11" x14ac:dyDescent="0.25">
      <c r="A15" s="20"/>
      <c r="B15" s="21"/>
      <c r="C15" s="21"/>
      <c r="D15" s="21"/>
      <c r="E15" s="21"/>
    </row>
    <row r="16" spans="1:11" ht="29" x14ac:dyDescent="0.35">
      <c r="B16" s="220" t="s">
        <v>27</v>
      </c>
      <c r="C16" s="220"/>
      <c r="D16" s="22" t="s">
        <v>28</v>
      </c>
      <c r="E16" s="23" t="s">
        <v>29</v>
      </c>
      <c r="F16" s="24" t="s">
        <v>30</v>
      </c>
      <c r="G16" s="22" t="s">
        <v>31</v>
      </c>
      <c r="H16" s="24" t="s">
        <v>32</v>
      </c>
      <c r="I16" s="22" t="s">
        <v>33</v>
      </c>
      <c r="J16" s="24" t="s">
        <v>34</v>
      </c>
      <c r="K16" s="166" t="s">
        <v>35</v>
      </c>
    </row>
    <row r="17" spans="2:11" ht="14.5" x14ac:dyDescent="0.35">
      <c r="B17" s="214" t="s">
        <v>1</v>
      </c>
      <c r="C17" s="215"/>
      <c r="D17" s="25"/>
      <c r="E17" s="68">
        <f>'Janvier '!D68</f>
        <v>0</v>
      </c>
      <c r="F17" s="26"/>
      <c r="G17" s="27">
        <f>'Janvier '!B70</f>
        <v>7</v>
      </c>
      <c r="H17" s="27">
        <f>'Janvier '!B72</f>
        <v>0</v>
      </c>
      <c r="I17" s="27">
        <f>'Janvier '!B73</f>
        <v>0</v>
      </c>
      <c r="J17" s="71">
        <f>SUM(E17:I17)</f>
        <v>7</v>
      </c>
      <c r="K17" s="70">
        <f>'Janvier '!D68</f>
        <v>0</v>
      </c>
    </row>
    <row r="18" spans="2:11" ht="14.5" x14ac:dyDescent="0.35">
      <c r="B18" s="214" t="s">
        <v>36</v>
      </c>
      <c r="C18" s="215"/>
      <c r="D18" s="25"/>
      <c r="E18" s="68">
        <f>Février!D64</f>
        <v>0</v>
      </c>
      <c r="F18" s="26"/>
      <c r="G18" s="27">
        <f>Février!B66</f>
        <v>0</v>
      </c>
      <c r="H18" s="27">
        <f>Février!B68</f>
        <v>0</v>
      </c>
      <c r="I18" s="27">
        <f>Février!B69</f>
        <v>0</v>
      </c>
      <c r="J18" s="71">
        <f>SUM(E18:I18)</f>
        <v>0</v>
      </c>
      <c r="K18" s="70">
        <f>Février!D64</f>
        <v>0</v>
      </c>
    </row>
    <row r="19" spans="2:11" ht="14.5" x14ac:dyDescent="0.35">
      <c r="B19" s="214" t="s">
        <v>2</v>
      </c>
      <c r="C19" s="215"/>
      <c r="D19" s="25"/>
      <c r="E19" s="68">
        <f>Mars!D68</f>
        <v>0</v>
      </c>
      <c r="F19" s="26"/>
      <c r="G19" s="27">
        <f>Mars!B70</f>
        <v>0</v>
      </c>
      <c r="H19" s="27">
        <f>Mars!B72</f>
        <v>0</v>
      </c>
      <c r="I19" s="27">
        <f>Mars!B73</f>
        <v>0</v>
      </c>
      <c r="J19" s="71">
        <f>SUM(E19:I19)</f>
        <v>0</v>
      </c>
      <c r="K19" s="70">
        <f>Mars!D68</f>
        <v>0</v>
      </c>
    </row>
    <row r="20" spans="2:11" ht="14.5" x14ac:dyDescent="0.35">
      <c r="B20" s="214" t="s">
        <v>3</v>
      </c>
      <c r="C20" s="215"/>
      <c r="D20" s="25"/>
      <c r="E20" s="68">
        <f>Avril!D66</f>
        <v>0</v>
      </c>
      <c r="F20" s="26"/>
      <c r="G20" s="27">
        <f>Avril!B68</f>
        <v>7</v>
      </c>
      <c r="H20" s="27">
        <f>Avril!B70</f>
        <v>0</v>
      </c>
      <c r="I20" s="27">
        <f>Avril!B71</f>
        <v>0</v>
      </c>
      <c r="J20" s="71">
        <f>SUM(E20:I20)</f>
        <v>7</v>
      </c>
      <c r="K20" s="70">
        <f>Avril!D66</f>
        <v>0</v>
      </c>
    </row>
    <row r="21" spans="2:11" ht="14.5" x14ac:dyDescent="0.35">
      <c r="B21" s="214" t="s">
        <v>4</v>
      </c>
      <c r="C21" s="215"/>
      <c r="D21" s="25"/>
      <c r="E21" s="68">
        <f>Mai!D68</f>
        <v>0</v>
      </c>
      <c r="F21" s="26"/>
      <c r="G21" s="27">
        <f>Mai!B70</f>
        <v>28</v>
      </c>
      <c r="H21" s="27">
        <f>Mai!B72</f>
        <v>0</v>
      </c>
      <c r="I21" s="27">
        <f>Mai!B73</f>
        <v>0</v>
      </c>
      <c r="J21" s="71">
        <f t="shared" ref="J21:J28" si="0">SUM(E21:I21)</f>
        <v>28</v>
      </c>
      <c r="K21" s="70">
        <f>Mai!D68</f>
        <v>0</v>
      </c>
    </row>
    <row r="22" spans="2:11" ht="14.5" x14ac:dyDescent="0.35">
      <c r="B22" s="214" t="s">
        <v>5</v>
      </c>
      <c r="C22" s="215"/>
      <c r="D22" s="25"/>
      <c r="E22" s="68">
        <f>Juin!D66</f>
        <v>0</v>
      </c>
      <c r="F22" s="26"/>
      <c r="G22" s="27">
        <f>Juin!B68</f>
        <v>0</v>
      </c>
      <c r="H22" s="27">
        <f>Juin!B70</f>
        <v>0</v>
      </c>
      <c r="I22" s="27">
        <f>Juin!B71</f>
        <v>0</v>
      </c>
      <c r="J22" s="71">
        <f t="shared" si="0"/>
        <v>0</v>
      </c>
      <c r="K22" s="70">
        <f>Juin!D66</f>
        <v>0</v>
      </c>
    </row>
    <row r="23" spans="2:11" ht="14.5" x14ac:dyDescent="0.35">
      <c r="B23" s="214" t="s">
        <v>6</v>
      </c>
      <c r="C23" s="215"/>
      <c r="D23" s="25"/>
      <c r="E23" s="68">
        <f>Juillet!D68</f>
        <v>0</v>
      </c>
      <c r="F23" s="26"/>
      <c r="G23" s="27">
        <f>Juillet!B70</f>
        <v>7</v>
      </c>
      <c r="H23" s="27">
        <f>Juillet!B72</f>
        <v>0</v>
      </c>
      <c r="I23" s="27">
        <f>Juillet!B73</f>
        <v>0</v>
      </c>
      <c r="J23" s="71">
        <f t="shared" si="0"/>
        <v>7</v>
      </c>
      <c r="K23" s="70">
        <f>Juillet!D68</f>
        <v>0</v>
      </c>
    </row>
    <row r="24" spans="2:11" ht="14.5" x14ac:dyDescent="0.35">
      <c r="B24" s="214" t="s">
        <v>57</v>
      </c>
      <c r="C24" s="215"/>
      <c r="D24" s="25"/>
      <c r="E24" s="68">
        <f>Août!D68</f>
        <v>0</v>
      </c>
      <c r="F24" s="26"/>
      <c r="G24" s="27">
        <f>Août!B70</f>
        <v>7</v>
      </c>
      <c r="H24" s="27">
        <f>Août!B72</f>
        <v>0</v>
      </c>
      <c r="I24" s="27">
        <f>Août!B73</f>
        <v>0</v>
      </c>
      <c r="J24" s="71">
        <f t="shared" si="0"/>
        <v>7</v>
      </c>
      <c r="K24" s="70">
        <f>Août!D68</f>
        <v>0</v>
      </c>
    </row>
    <row r="25" spans="2:11" ht="14.5" x14ac:dyDescent="0.35">
      <c r="B25" s="214" t="s">
        <v>7</v>
      </c>
      <c r="C25" s="215"/>
      <c r="D25" s="25"/>
      <c r="E25" s="68">
        <f>Septembre!D66</f>
        <v>0</v>
      </c>
      <c r="F25" s="26"/>
      <c r="G25" s="27">
        <f>Septembre!B68</f>
        <v>0</v>
      </c>
      <c r="H25" s="27">
        <f>Septembre!B70</f>
        <v>0</v>
      </c>
      <c r="I25" s="27">
        <f>Septembre!B71</f>
        <v>0</v>
      </c>
      <c r="J25" s="71">
        <f t="shared" si="0"/>
        <v>0</v>
      </c>
      <c r="K25" s="70">
        <f>Septembre!D66</f>
        <v>0</v>
      </c>
    </row>
    <row r="26" spans="2:11" ht="14.5" x14ac:dyDescent="0.35">
      <c r="B26" s="214" t="s">
        <v>8</v>
      </c>
      <c r="C26" s="215"/>
      <c r="D26" s="25"/>
      <c r="E26" s="68">
        <f>Octobre!D68</f>
        <v>0</v>
      </c>
      <c r="F26" s="26"/>
      <c r="G26" s="27">
        <f>Octobre!B70</f>
        <v>0</v>
      </c>
      <c r="H26" s="27">
        <f>Octobre!B72</f>
        <v>0</v>
      </c>
      <c r="I26" s="27">
        <f>Octobre!B73</f>
        <v>0</v>
      </c>
      <c r="J26" s="71">
        <f t="shared" si="0"/>
        <v>0</v>
      </c>
      <c r="K26" s="70">
        <f>Octobre!D68</f>
        <v>0</v>
      </c>
    </row>
    <row r="27" spans="2:11" ht="14.5" x14ac:dyDescent="0.35">
      <c r="B27" s="214" t="s">
        <v>9</v>
      </c>
      <c r="C27" s="215"/>
      <c r="D27" s="25"/>
      <c r="E27" s="68">
        <f>Novembre!D66</f>
        <v>0</v>
      </c>
      <c r="F27" s="26"/>
      <c r="G27" s="27">
        <f>Novembre!B68</f>
        <v>14</v>
      </c>
      <c r="H27" s="27">
        <f>Novembre!B70</f>
        <v>0</v>
      </c>
      <c r="I27" s="27">
        <f>Novembre!B71</f>
        <v>0</v>
      </c>
      <c r="J27" s="71">
        <f t="shared" si="0"/>
        <v>14</v>
      </c>
      <c r="K27" s="70">
        <f>Novembre!D66</f>
        <v>0</v>
      </c>
    </row>
    <row r="28" spans="2:11" ht="14.5" x14ac:dyDescent="0.35">
      <c r="B28" s="214" t="s">
        <v>37</v>
      </c>
      <c r="C28" s="215"/>
      <c r="D28" s="25"/>
      <c r="E28" s="68">
        <f>'Décembre '!D68</f>
        <v>0</v>
      </c>
      <c r="F28" s="26"/>
      <c r="G28" s="27">
        <f>'Décembre '!B70</f>
        <v>7</v>
      </c>
      <c r="H28" s="27">
        <f>'Décembre '!B72</f>
        <v>0</v>
      </c>
      <c r="I28" s="27">
        <f>'Décembre '!B73</f>
        <v>0</v>
      </c>
      <c r="J28" s="71">
        <f t="shared" si="0"/>
        <v>7</v>
      </c>
      <c r="K28" s="70">
        <f>'Décembre '!D68</f>
        <v>0</v>
      </c>
    </row>
    <row r="29" spans="2:11" ht="14.5" x14ac:dyDescent="0.35">
      <c r="B29" s="216" t="s">
        <v>34</v>
      </c>
      <c r="C29" s="217"/>
      <c r="D29" s="28">
        <f>SUM(D17:D28)</f>
        <v>0</v>
      </c>
      <c r="E29" s="69">
        <f t="shared" ref="E29:K29" si="1">SUM(E17:E28)</f>
        <v>0</v>
      </c>
      <c r="F29" s="29">
        <f t="shared" si="1"/>
        <v>0</v>
      </c>
      <c r="G29" s="30">
        <f t="shared" si="1"/>
        <v>77</v>
      </c>
      <c r="H29" s="30">
        <f t="shared" si="1"/>
        <v>0</v>
      </c>
      <c r="I29" s="30">
        <f t="shared" si="1"/>
        <v>0</v>
      </c>
      <c r="J29" s="72">
        <f t="shared" si="1"/>
        <v>77</v>
      </c>
      <c r="K29" s="70">
        <f t="shared" si="1"/>
        <v>0</v>
      </c>
    </row>
    <row r="30" spans="2:11" ht="14.5" x14ac:dyDescent="0.35">
      <c r="B30" s="213" t="s">
        <v>38</v>
      </c>
      <c r="C30" s="213"/>
      <c r="D30" s="31"/>
      <c r="E30" s="32"/>
      <c r="F30" s="31">
        <f>F29/7</f>
        <v>0</v>
      </c>
      <c r="G30" s="33">
        <f>G29/7</f>
        <v>11</v>
      </c>
      <c r="H30" s="31"/>
      <c r="I30" s="33"/>
      <c r="J30" s="34"/>
    </row>
    <row r="31" spans="2:11" ht="25" x14ac:dyDescent="0.25">
      <c r="G31" s="110" t="s">
        <v>47</v>
      </c>
    </row>
    <row r="32" spans="2:11" ht="13" thickBot="1" x14ac:dyDescent="0.3">
      <c r="J32" s="36" t="s">
        <v>48</v>
      </c>
      <c r="K32" s="49" t="s">
        <v>25</v>
      </c>
    </row>
    <row r="33" spans="1:11" ht="13.5" thickBot="1" x14ac:dyDescent="0.3">
      <c r="B33" s="210" t="s">
        <v>39</v>
      </c>
      <c r="C33" s="211"/>
      <c r="D33" s="212"/>
      <c r="E33" s="21"/>
      <c r="F33" s="21"/>
      <c r="G33" s="21"/>
      <c r="H33" s="35"/>
      <c r="I33" s="35"/>
      <c r="J33" s="36" t="s">
        <v>40</v>
      </c>
      <c r="K33" s="134">
        <f>G30</f>
        <v>11</v>
      </c>
    </row>
    <row r="34" spans="1:11" x14ac:dyDescent="0.25">
      <c r="B34" s="141"/>
      <c r="C34" s="142"/>
      <c r="D34" s="143"/>
      <c r="E34" s="35"/>
      <c r="F34" s="35"/>
      <c r="G34" s="35"/>
      <c r="H34" s="35"/>
      <c r="I34" s="35"/>
      <c r="J34" s="36" t="s">
        <v>26</v>
      </c>
      <c r="K34" s="50"/>
    </row>
    <row r="35" spans="1:11" x14ac:dyDescent="0.25">
      <c r="B35" s="144"/>
      <c r="C35" s="145"/>
      <c r="D35" s="146"/>
      <c r="G35" s="35"/>
      <c r="J35" s="36" t="s">
        <v>41</v>
      </c>
      <c r="K35" s="135">
        <f>H29</f>
        <v>0</v>
      </c>
    </row>
    <row r="36" spans="1:11" x14ac:dyDescent="0.25">
      <c r="B36" s="144"/>
      <c r="C36" s="66"/>
      <c r="D36" s="146"/>
      <c r="J36" s="36" t="s">
        <v>42</v>
      </c>
      <c r="K36" s="140">
        <f>I29</f>
        <v>0</v>
      </c>
    </row>
    <row r="37" spans="1:11" ht="13" thickBot="1" x14ac:dyDescent="0.3">
      <c r="B37" s="147"/>
      <c r="C37" s="148"/>
      <c r="D37" s="149"/>
      <c r="J37" s="36" t="s">
        <v>43</v>
      </c>
      <c r="K37" s="54"/>
    </row>
    <row r="40" spans="1:11" x14ac:dyDescent="0.25">
      <c r="A40" s="221" t="s">
        <v>72</v>
      </c>
    </row>
    <row r="41" spans="1:11" x14ac:dyDescent="0.25">
      <c r="A41" s="221" t="s">
        <v>73</v>
      </c>
    </row>
    <row r="42" spans="1:11" x14ac:dyDescent="0.25">
      <c r="A42" s="221" t="s">
        <v>74</v>
      </c>
    </row>
  </sheetData>
  <mergeCells count="18">
    <mergeCell ref="B20:C20"/>
    <mergeCell ref="B21:C21"/>
    <mergeCell ref="B22:C22"/>
    <mergeCell ref="D7:H8"/>
    <mergeCell ref="A11:C11"/>
    <mergeCell ref="B16:C16"/>
    <mergeCell ref="B17:C17"/>
    <mergeCell ref="B18:C18"/>
    <mergeCell ref="B19:C19"/>
    <mergeCell ref="B33:D33"/>
    <mergeCell ref="B30:C30"/>
    <mergeCell ref="B23:C23"/>
    <mergeCell ref="B24:C24"/>
    <mergeCell ref="B26:C26"/>
    <mergeCell ref="B27:C27"/>
    <mergeCell ref="B28:C28"/>
    <mergeCell ref="B29:C29"/>
    <mergeCell ref="B25:C25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5"/>
  <sheetViews>
    <sheetView topLeftCell="A33" workbookViewId="0">
      <selection activeCell="A73" sqref="A73:XFD75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2.08984375" customWidth="1"/>
    <col min="5" max="5" width="41.54296875" customWidth="1"/>
  </cols>
  <sheetData>
    <row r="1" spans="1:5" ht="19.5" customHeight="1" x14ac:dyDescent="0.25">
      <c r="A1" s="40"/>
      <c r="B1" s="40"/>
      <c r="C1" s="1"/>
    </row>
    <row r="2" spans="1:5" ht="20.149999999999999" customHeight="1" x14ac:dyDescent="0.25">
      <c r="A2" s="167" t="s">
        <v>22</v>
      </c>
      <c r="B2" s="167"/>
      <c r="C2" s="167"/>
      <c r="D2" s="167"/>
      <c r="E2" s="167"/>
    </row>
    <row r="3" spans="1:5" ht="20.149999999999999" customHeight="1" thickBot="1" x14ac:dyDescent="0.3">
      <c r="A3" s="188" t="s">
        <v>69</v>
      </c>
      <c r="B3" s="188"/>
      <c r="C3" s="188"/>
    </row>
    <row r="4" spans="1:5" ht="20.149999999999999" customHeight="1" x14ac:dyDescent="0.25">
      <c r="A4" s="169" t="s">
        <v>0</v>
      </c>
      <c r="B4" s="170"/>
      <c r="C4" s="193" t="s">
        <v>10</v>
      </c>
      <c r="D4" s="175" t="s">
        <v>49</v>
      </c>
      <c r="E4" s="175" t="s">
        <v>50</v>
      </c>
    </row>
    <row r="5" spans="1:5" ht="20.149999999999999" customHeight="1" thickBot="1" x14ac:dyDescent="0.3">
      <c r="A5" s="189"/>
      <c r="B5" s="190"/>
      <c r="C5" s="194"/>
      <c r="D5" s="187"/>
      <c r="E5" s="194"/>
    </row>
    <row r="6" spans="1:5" ht="14.25" customHeight="1" x14ac:dyDescent="0.25">
      <c r="A6" s="197">
        <v>42401</v>
      </c>
      <c r="B6" s="55" t="s">
        <v>11</v>
      </c>
      <c r="C6" s="56"/>
      <c r="D6" s="57"/>
      <c r="E6" s="58"/>
    </row>
    <row r="7" spans="1:5" ht="12.75" customHeight="1" x14ac:dyDescent="0.25">
      <c r="A7" s="192"/>
      <c r="B7" s="43" t="s">
        <v>12</v>
      </c>
      <c r="C7" s="44"/>
      <c r="D7" s="45"/>
      <c r="E7" s="48"/>
    </row>
    <row r="8" spans="1:5" x14ac:dyDescent="0.25">
      <c r="A8" s="191">
        <v>40941</v>
      </c>
      <c r="B8" s="43" t="s">
        <v>11</v>
      </c>
      <c r="C8" s="47"/>
      <c r="D8" s="45"/>
      <c r="E8" s="46"/>
    </row>
    <row r="9" spans="1:5" x14ac:dyDescent="0.25">
      <c r="A9" s="192"/>
      <c r="B9" s="43" t="s">
        <v>12</v>
      </c>
      <c r="C9" s="44"/>
      <c r="D9" s="45"/>
      <c r="E9" s="46"/>
    </row>
    <row r="10" spans="1:5" x14ac:dyDescent="0.25">
      <c r="A10" s="191">
        <v>40942</v>
      </c>
      <c r="B10" s="43" t="s">
        <v>11</v>
      </c>
      <c r="C10" s="44"/>
      <c r="D10" s="45"/>
      <c r="E10" s="46"/>
    </row>
    <row r="11" spans="1:5" x14ac:dyDescent="0.25">
      <c r="A11" s="192"/>
      <c r="B11" s="43" t="s">
        <v>12</v>
      </c>
      <c r="C11" s="44"/>
      <c r="D11" s="45"/>
      <c r="E11" s="46"/>
    </row>
    <row r="12" spans="1:5" x14ac:dyDescent="0.25">
      <c r="A12" s="191">
        <v>40943</v>
      </c>
      <c r="B12" s="43" t="s">
        <v>11</v>
      </c>
      <c r="C12" s="47"/>
      <c r="D12" s="45"/>
      <c r="E12" s="46"/>
    </row>
    <row r="13" spans="1:5" x14ac:dyDescent="0.25">
      <c r="A13" s="192"/>
      <c r="B13" s="43" t="s">
        <v>12</v>
      </c>
      <c r="C13" s="44"/>
      <c r="D13" s="45"/>
      <c r="E13" s="48"/>
    </row>
    <row r="14" spans="1:5" x14ac:dyDescent="0.25">
      <c r="A14" s="191">
        <v>40944</v>
      </c>
      <c r="B14" s="43" t="s">
        <v>11</v>
      </c>
      <c r="C14" s="47"/>
      <c r="D14" s="45"/>
      <c r="E14" s="46"/>
    </row>
    <row r="15" spans="1:5" x14ac:dyDescent="0.25">
      <c r="A15" s="192"/>
      <c r="B15" s="43" t="s">
        <v>12</v>
      </c>
      <c r="C15" s="44"/>
      <c r="D15" s="45"/>
      <c r="E15" s="48"/>
    </row>
    <row r="16" spans="1:5" x14ac:dyDescent="0.25">
      <c r="A16" s="195">
        <v>40945</v>
      </c>
      <c r="B16" s="119" t="s">
        <v>11</v>
      </c>
      <c r="C16" s="120"/>
      <c r="D16" s="121"/>
      <c r="E16" s="125"/>
    </row>
    <row r="17" spans="1:5" x14ac:dyDescent="0.25">
      <c r="A17" s="196"/>
      <c r="B17" s="119" t="s">
        <v>12</v>
      </c>
      <c r="C17" s="123"/>
      <c r="D17" s="121"/>
      <c r="E17" s="125"/>
    </row>
    <row r="18" spans="1:5" x14ac:dyDescent="0.25">
      <c r="A18" s="195">
        <v>40946</v>
      </c>
      <c r="B18" s="119" t="s">
        <v>11</v>
      </c>
      <c r="C18" s="120"/>
      <c r="D18" s="121"/>
      <c r="E18" s="125"/>
    </row>
    <row r="19" spans="1:5" x14ac:dyDescent="0.25">
      <c r="A19" s="196"/>
      <c r="B19" s="119" t="s">
        <v>12</v>
      </c>
      <c r="C19" s="123"/>
      <c r="D19" s="121"/>
      <c r="E19" s="124"/>
    </row>
    <row r="20" spans="1:5" x14ac:dyDescent="0.25">
      <c r="A20" s="191">
        <v>40947</v>
      </c>
      <c r="B20" s="43" t="s">
        <v>11</v>
      </c>
      <c r="C20" s="47"/>
      <c r="D20" s="45"/>
      <c r="E20" s="46"/>
    </row>
    <row r="21" spans="1:5" x14ac:dyDescent="0.25">
      <c r="A21" s="192"/>
      <c r="B21" s="43" t="s">
        <v>12</v>
      </c>
      <c r="C21" s="44"/>
      <c r="D21" s="45"/>
      <c r="E21" s="48"/>
    </row>
    <row r="22" spans="1:5" x14ac:dyDescent="0.25">
      <c r="A22" s="191">
        <v>40948</v>
      </c>
      <c r="B22" s="43" t="s">
        <v>11</v>
      </c>
      <c r="C22" s="47"/>
      <c r="D22" s="45"/>
      <c r="E22" s="46"/>
    </row>
    <row r="23" spans="1:5" x14ac:dyDescent="0.25">
      <c r="A23" s="192"/>
      <c r="B23" s="43" t="s">
        <v>12</v>
      </c>
      <c r="C23" s="44"/>
      <c r="D23" s="45"/>
      <c r="E23" s="46"/>
    </row>
    <row r="24" spans="1:5" x14ac:dyDescent="0.25">
      <c r="A24" s="191">
        <v>40949</v>
      </c>
      <c r="B24" s="43" t="s">
        <v>11</v>
      </c>
      <c r="C24" s="47"/>
      <c r="D24" s="45"/>
      <c r="E24" s="46"/>
    </row>
    <row r="25" spans="1:5" x14ac:dyDescent="0.25">
      <c r="A25" s="192"/>
      <c r="B25" s="43" t="s">
        <v>12</v>
      </c>
      <c r="C25" s="44"/>
      <c r="D25" s="45"/>
      <c r="E25" s="48"/>
    </row>
    <row r="26" spans="1:5" x14ac:dyDescent="0.25">
      <c r="A26" s="191">
        <v>40950</v>
      </c>
      <c r="B26" s="43" t="s">
        <v>11</v>
      </c>
      <c r="C26" s="47"/>
      <c r="D26" s="45"/>
      <c r="E26" s="46"/>
    </row>
    <row r="27" spans="1:5" x14ac:dyDescent="0.25">
      <c r="A27" s="192"/>
      <c r="B27" s="43" t="s">
        <v>12</v>
      </c>
      <c r="C27" s="44"/>
      <c r="D27" s="45"/>
      <c r="E27" s="48"/>
    </row>
    <row r="28" spans="1:5" x14ac:dyDescent="0.25">
      <c r="A28" s="191">
        <v>40951</v>
      </c>
      <c r="B28" s="43" t="s">
        <v>11</v>
      </c>
      <c r="C28" s="47"/>
      <c r="D28" s="45"/>
      <c r="E28" s="46"/>
    </row>
    <row r="29" spans="1:5" ht="15" customHeight="1" x14ac:dyDescent="0.25">
      <c r="A29" s="192"/>
      <c r="B29" s="43" t="s">
        <v>12</v>
      </c>
      <c r="C29" s="47"/>
      <c r="D29" s="45"/>
      <c r="E29" s="46"/>
    </row>
    <row r="30" spans="1:5" x14ac:dyDescent="0.25">
      <c r="A30" s="195">
        <v>40952</v>
      </c>
      <c r="B30" s="119" t="s">
        <v>11</v>
      </c>
      <c r="C30" s="120"/>
      <c r="D30" s="121"/>
      <c r="E30" s="125"/>
    </row>
    <row r="31" spans="1:5" x14ac:dyDescent="0.25">
      <c r="A31" s="196"/>
      <c r="B31" s="119" t="s">
        <v>12</v>
      </c>
      <c r="C31" s="123"/>
      <c r="D31" s="121"/>
      <c r="E31" s="125"/>
    </row>
    <row r="32" spans="1:5" x14ac:dyDescent="0.25">
      <c r="A32" s="195">
        <v>40953</v>
      </c>
      <c r="B32" s="119" t="s">
        <v>11</v>
      </c>
      <c r="C32" s="120"/>
      <c r="D32" s="121"/>
      <c r="E32" s="125"/>
    </row>
    <row r="33" spans="1:5" x14ac:dyDescent="0.25">
      <c r="A33" s="196"/>
      <c r="B33" s="119" t="s">
        <v>12</v>
      </c>
      <c r="C33" s="123"/>
      <c r="D33" s="121"/>
      <c r="E33" s="124"/>
    </row>
    <row r="34" spans="1:5" x14ac:dyDescent="0.25">
      <c r="A34" s="191">
        <v>40954</v>
      </c>
      <c r="B34" s="43" t="s">
        <v>11</v>
      </c>
      <c r="C34" s="47"/>
      <c r="D34" s="45"/>
      <c r="E34" s="46"/>
    </row>
    <row r="35" spans="1:5" x14ac:dyDescent="0.25">
      <c r="A35" s="192"/>
      <c r="B35" s="43" t="s">
        <v>12</v>
      </c>
      <c r="C35" s="44"/>
      <c r="D35" s="45"/>
      <c r="E35" s="48"/>
    </row>
    <row r="36" spans="1:5" x14ac:dyDescent="0.25">
      <c r="A36" s="191">
        <v>40955</v>
      </c>
      <c r="B36" s="43" t="s">
        <v>11</v>
      </c>
      <c r="C36" s="47"/>
      <c r="D36" s="45"/>
      <c r="E36" s="46"/>
    </row>
    <row r="37" spans="1:5" x14ac:dyDescent="0.25">
      <c r="A37" s="192"/>
      <c r="B37" s="43" t="s">
        <v>12</v>
      </c>
      <c r="C37" s="44"/>
      <c r="D37" s="45"/>
      <c r="E37" s="48"/>
    </row>
    <row r="38" spans="1:5" x14ac:dyDescent="0.25">
      <c r="A38" s="191">
        <v>40956</v>
      </c>
      <c r="B38" s="43" t="s">
        <v>11</v>
      </c>
      <c r="C38" s="47"/>
      <c r="D38" s="45"/>
      <c r="E38" s="46"/>
    </row>
    <row r="39" spans="1:5" x14ac:dyDescent="0.25">
      <c r="A39" s="192"/>
      <c r="B39" s="43" t="s">
        <v>12</v>
      </c>
      <c r="C39" s="44"/>
      <c r="D39" s="45"/>
      <c r="E39" s="48"/>
    </row>
    <row r="40" spans="1:5" x14ac:dyDescent="0.25">
      <c r="A40" s="191">
        <v>40957</v>
      </c>
      <c r="B40" s="43" t="s">
        <v>11</v>
      </c>
      <c r="C40" s="47"/>
      <c r="D40" s="45"/>
      <c r="E40" s="46"/>
    </row>
    <row r="41" spans="1:5" x14ac:dyDescent="0.25">
      <c r="A41" s="192"/>
      <c r="B41" s="43" t="s">
        <v>12</v>
      </c>
      <c r="C41" s="44"/>
      <c r="D41" s="45"/>
      <c r="E41" s="48"/>
    </row>
    <row r="42" spans="1:5" x14ac:dyDescent="0.25">
      <c r="A42" s="191">
        <v>40958</v>
      </c>
      <c r="B42" s="43" t="s">
        <v>11</v>
      </c>
      <c r="C42" s="47"/>
      <c r="D42" s="45"/>
      <c r="E42" s="46"/>
    </row>
    <row r="43" spans="1:5" x14ac:dyDescent="0.25">
      <c r="A43" s="192"/>
      <c r="B43" s="43" t="s">
        <v>12</v>
      </c>
      <c r="C43" s="47"/>
      <c r="D43" s="45"/>
      <c r="E43" s="48"/>
    </row>
    <row r="44" spans="1:5" x14ac:dyDescent="0.25">
      <c r="A44" s="195">
        <v>40959</v>
      </c>
      <c r="B44" s="119" t="s">
        <v>11</v>
      </c>
      <c r="C44" s="120"/>
      <c r="D44" s="121"/>
      <c r="E44" s="125"/>
    </row>
    <row r="45" spans="1:5" x14ac:dyDescent="0.25">
      <c r="A45" s="196"/>
      <c r="B45" s="119" t="s">
        <v>12</v>
      </c>
      <c r="C45" s="123"/>
      <c r="D45" s="121"/>
      <c r="E45" s="124"/>
    </row>
    <row r="46" spans="1:5" x14ac:dyDescent="0.25">
      <c r="A46" s="195">
        <v>40960</v>
      </c>
      <c r="B46" s="119" t="s">
        <v>11</v>
      </c>
      <c r="C46" s="120"/>
      <c r="D46" s="121"/>
      <c r="E46" s="125"/>
    </row>
    <row r="47" spans="1:5" x14ac:dyDescent="0.25">
      <c r="A47" s="196"/>
      <c r="B47" s="119" t="s">
        <v>12</v>
      </c>
      <c r="C47" s="123"/>
      <c r="D47" s="121"/>
      <c r="E47" s="124"/>
    </row>
    <row r="48" spans="1:5" x14ac:dyDescent="0.25">
      <c r="A48" s="191">
        <v>40961</v>
      </c>
      <c r="B48" s="43" t="s">
        <v>11</v>
      </c>
      <c r="C48" s="47"/>
      <c r="D48" s="45"/>
      <c r="E48" s="46"/>
    </row>
    <row r="49" spans="1:5" x14ac:dyDescent="0.25">
      <c r="A49" s="192"/>
      <c r="B49" s="43" t="s">
        <v>12</v>
      </c>
      <c r="C49" s="44"/>
      <c r="D49" s="45"/>
      <c r="E49" s="48"/>
    </row>
    <row r="50" spans="1:5" x14ac:dyDescent="0.25">
      <c r="A50" s="191">
        <v>40962</v>
      </c>
      <c r="B50" s="43" t="s">
        <v>11</v>
      </c>
      <c r="C50" s="47"/>
      <c r="D50" s="45"/>
      <c r="E50" s="46"/>
    </row>
    <row r="51" spans="1:5" x14ac:dyDescent="0.25">
      <c r="A51" s="192"/>
      <c r="B51" s="43" t="s">
        <v>12</v>
      </c>
      <c r="C51" s="44"/>
      <c r="D51" s="45"/>
      <c r="E51" s="48"/>
    </row>
    <row r="52" spans="1:5" x14ac:dyDescent="0.25">
      <c r="A52" s="191">
        <v>40963</v>
      </c>
      <c r="B52" s="43" t="s">
        <v>11</v>
      </c>
      <c r="C52" s="47"/>
      <c r="D52" s="45"/>
      <c r="E52" s="46"/>
    </row>
    <row r="53" spans="1:5" x14ac:dyDescent="0.25">
      <c r="A53" s="192"/>
      <c r="B53" s="43" t="s">
        <v>12</v>
      </c>
      <c r="C53" s="44"/>
      <c r="D53" s="45"/>
      <c r="E53" s="46"/>
    </row>
    <row r="54" spans="1:5" x14ac:dyDescent="0.25">
      <c r="A54" s="191">
        <v>40964</v>
      </c>
      <c r="B54" s="43" t="s">
        <v>11</v>
      </c>
      <c r="C54" s="43"/>
      <c r="D54" s="138"/>
      <c r="E54" s="45"/>
    </row>
    <row r="55" spans="1:5" x14ac:dyDescent="0.25">
      <c r="A55" s="192"/>
      <c r="B55" s="43" t="s">
        <v>12</v>
      </c>
      <c r="C55" s="43"/>
      <c r="D55" s="138"/>
      <c r="E55" s="45"/>
    </row>
    <row r="56" spans="1:5" x14ac:dyDescent="0.25">
      <c r="A56" s="191">
        <v>40965</v>
      </c>
      <c r="B56" s="43" t="s">
        <v>11</v>
      </c>
      <c r="C56" s="43"/>
      <c r="D56" s="139"/>
      <c r="E56" s="46"/>
    </row>
    <row r="57" spans="1:5" x14ac:dyDescent="0.25">
      <c r="A57" s="192"/>
      <c r="B57" s="43" t="s">
        <v>12</v>
      </c>
      <c r="C57" s="43"/>
      <c r="D57" s="139"/>
      <c r="E57" s="45"/>
    </row>
    <row r="58" spans="1:5" x14ac:dyDescent="0.25">
      <c r="A58" s="195">
        <v>40966</v>
      </c>
      <c r="B58" s="119" t="s">
        <v>11</v>
      </c>
      <c r="C58" s="120"/>
      <c r="D58" s="126"/>
      <c r="E58" s="125"/>
    </row>
    <row r="59" spans="1:5" ht="13.5" customHeight="1" x14ac:dyDescent="0.25">
      <c r="A59" s="196"/>
      <c r="B59" s="119" t="s">
        <v>12</v>
      </c>
      <c r="C59" s="123"/>
      <c r="D59" s="126"/>
      <c r="E59" s="124"/>
    </row>
    <row r="60" spans="1:5" x14ac:dyDescent="0.25">
      <c r="A60" s="195">
        <v>40967</v>
      </c>
      <c r="B60" s="119" t="s">
        <v>11</v>
      </c>
      <c r="C60" s="120"/>
      <c r="D60" s="121"/>
      <c r="E60" s="125"/>
    </row>
    <row r="61" spans="1:5" ht="9" customHeight="1" x14ac:dyDescent="0.25">
      <c r="A61" s="196"/>
      <c r="B61" s="119" t="s">
        <v>12</v>
      </c>
      <c r="C61" s="123"/>
      <c r="D61" s="121"/>
      <c r="E61" s="124"/>
    </row>
    <row r="62" spans="1:5" x14ac:dyDescent="0.25">
      <c r="A62" s="191">
        <v>42429</v>
      </c>
      <c r="B62" s="43" t="s">
        <v>11</v>
      </c>
      <c r="C62" s="47"/>
      <c r="D62" s="45"/>
      <c r="E62" s="46"/>
    </row>
    <row r="63" spans="1:5" ht="17.25" customHeight="1" thickBot="1" x14ac:dyDescent="0.3">
      <c r="A63" s="198"/>
      <c r="B63" s="59" t="s">
        <v>12</v>
      </c>
      <c r="C63" s="60"/>
      <c r="D63" s="61"/>
      <c r="E63" s="62"/>
    </row>
    <row r="64" spans="1:5" ht="20.149999999999999" customHeight="1" thickBot="1" x14ac:dyDescent="0.3">
      <c r="A64" s="199" t="s">
        <v>52</v>
      </c>
      <c r="B64" s="200"/>
      <c r="C64" s="201"/>
      <c r="D64" s="3">
        <f>SUM(D6:D63)</f>
        <v>0</v>
      </c>
    </row>
    <row r="65" spans="1:5" x14ac:dyDescent="0.25">
      <c r="A65" s="36" t="s">
        <v>48</v>
      </c>
      <c r="B65" s="49" t="s">
        <v>25</v>
      </c>
    </row>
    <row r="66" spans="1:5" ht="13" thickBot="1" x14ac:dyDescent="0.3">
      <c r="A66" s="36" t="s">
        <v>40</v>
      </c>
      <c r="B66" s="51"/>
    </row>
    <row r="67" spans="1:5" ht="26.5" thickBot="1" x14ac:dyDescent="0.3">
      <c r="A67" s="36" t="s">
        <v>26</v>
      </c>
      <c r="B67" s="50"/>
      <c r="C67" s="5" t="s">
        <v>24</v>
      </c>
      <c r="D67" s="4"/>
      <c r="E67" s="137" t="s">
        <v>55</v>
      </c>
    </row>
    <row r="68" spans="1:5" ht="13" x14ac:dyDescent="0.25">
      <c r="A68" s="36" t="s">
        <v>41</v>
      </c>
      <c r="B68" s="52"/>
      <c r="C68" s="6"/>
      <c r="D68" s="7"/>
      <c r="E68" s="6"/>
    </row>
    <row r="69" spans="1:5" x14ac:dyDescent="0.25">
      <c r="A69" s="36" t="s">
        <v>42</v>
      </c>
      <c r="B69" s="53"/>
      <c r="C69" s="8"/>
      <c r="D69" s="42"/>
      <c r="E69" s="8"/>
    </row>
    <row r="70" spans="1:5" ht="13" thickBot="1" x14ac:dyDescent="0.3">
      <c r="A70" s="36" t="s">
        <v>43</v>
      </c>
      <c r="B70" s="54"/>
      <c r="C70" s="9"/>
      <c r="D70" s="42"/>
      <c r="E70" s="9"/>
    </row>
    <row r="73" spans="1:5" x14ac:dyDescent="0.25">
      <c r="A73" s="221" t="s">
        <v>72</v>
      </c>
    </row>
    <row r="74" spans="1:5" x14ac:dyDescent="0.25">
      <c r="A74" s="221" t="s">
        <v>73</v>
      </c>
    </row>
    <row r="75" spans="1:5" x14ac:dyDescent="0.25">
      <c r="A75" s="221" t="s">
        <v>74</v>
      </c>
    </row>
  </sheetData>
  <mergeCells count="36"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9"/>
  <sheetViews>
    <sheetView topLeftCell="A42" workbookViewId="0">
      <selection activeCell="A77" sqref="A77:XFD79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5" ht="20.149999999999999" customHeight="1" x14ac:dyDescent="0.25">
      <c r="A1" s="2"/>
      <c r="B1" s="2"/>
      <c r="C1" s="1"/>
    </row>
    <row r="2" spans="1:5" ht="20.149999999999999" customHeight="1" x14ac:dyDescent="0.25">
      <c r="A2" s="167" t="s">
        <v>23</v>
      </c>
      <c r="B2" s="167"/>
      <c r="C2" s="167"/>
      <c r="D2" s="167"/>
      <c r="E2" s="167"/>
    </row>
    <row r="3" spans="1:5" ht="20.149999999999999" customHeight="1" thickBot="1" x14ac:dyDescent="0.3">
      <c r="A3" s="168" t="s">
        <v>58</v>
      </c>
      <c r="B3" s="168"/>
      <c r="C3" s="168"/>
    </row>
    <row r="4" spans="1:5" ht="20.149999999999999" customHeight="1" x14ac:dyDescent="0.25">
      <c r="A4" s="169" t="s">
        <v>0</v>
      </c>
      <c r="B4" s="170"/>
      <c r="C4" s="173" t="s">
        <v>10</v>
      </c>
      <c r="D4" s="175" t="s">
        <v>49</v>
      </c>
      <c r="E4" s="175" t="s">
        <v>50</v>
      </c>
    </row>
    <row r="5" spans="1:5" ht="20.149999999999999" customHeight="1" thickBot="1" x14ac:dyDescent="0.3">
      <c r="A5" s="189"/>
      <c r="B5" s="190"/>
      <c r="C5" s="204"/>
      <c r="D5" s="194"/>
      <c r="E5" s="194"/>
    </row>
    <row r="6" spans="1:5" ht="14.25" customHeight="1" x14ac:dyDescent="0.25">
      <c r="A6" s="192">
        <v>40969</v>
      </c>
      <c r="B6" s="151" t="s">
        <v>11</v>
      </c>
      <c r="C6" s="152"/>
      <c r="D6" s="152"/>
      <c r="E6" s="153"/>
    </row>
    <row r="7" spans="1:5" ht="12.75" customHeight="1" x14ac:dyDescent="0.25">
      <c r="A7" s="203"/>
      <c r="B7" s="43" t="s">
        <v>12</v>
      </c>
      <c r="C7" s="63"/>
      <c r="D7" s="63"/>
      <c r="E7" s="116"/>
    </row>
    <row r="8" spans="1:5" ht="13" x14ac:dyDescent="0.25">
      <c r="A8" s="203">
        <v>40970</v>
      </c>
      <c r="B8" s="43" t="s">
        <v>11</v>
      </c>
      <c r="C8" s="47"/>
      <c r="D8" s="45"/>
      <c r="E8" s="41"/>
    </row>
    <row r="9" spans="1:5" ht="13" x14ac:dyDescent="0.25">
      <c r="A9" s="203"/>
      <c r="B9" s="43" t="s">
        <v>12</v>
      </c>
      <c r="C9" s="44"/>
      <c r="D9" s="45"/>
      <c r="E9" s="41"/>
    </row>
    <row r="10" spans="1:5" ht="13" x14ac:dyDescent="0.25">
      <c r="A10" s="203">
        <v>40971</v>
      </c>
      <c r="B10" s="43" t="s">
        <v>11</v>
      </c>
      <c r="C10" s="47"/>
      <c r="D10" s="45"/>
      <c r="E10" s="41"/>
    </row>
    <row r="11" spans="1:5" ht="13" x14ac:dyDescent="0.25">
      <c r="A11" s="203"/>
      <c r="B11" s="43" t="s">
        <v>12</v>
      </c>
      <c r="C11" s="44"/>
      <c r="D11" s="45"/>
      <c r="E11" s="41"/>
    </row>
    <row r="12" spans="1:5" ht="13" x14ac:dyDescent="0.25">
      <c r="A12" s="203">
        <v>40972</v>
      </c>
      <c r="B12" s="43" t="s">
        <v>11</v>
      </c>
      <c r="C12" s="47"/>
      <c r="D12" s="45"/>
      <c r="E12" s="41"/>
    </row>
    <row r="13" spans="1:5" x14ac:dyDescent="0.25">
      <c r="A13" s="203"/>
      <c r="B13" s="43" t="s">
        <v>12</v>
      </c>
      <c r="C13" s="44"/>
      <c r="D13" s="45"/>
      <c r="E13" s="48"/>
    </row>
    <row r="14" spans="1:5" ht="13" x14ac:dyDescent="0.25">
      <c r="A14" s="202">
        <v>40973</v>
      </c>
      <c r="B14" s="119" t="s">
        <v>11</v>
      </c>
      <c r="C14" s="120"/>
      <c r="D14" s="121"/>
      <c r="E14" s="122"/>
    </row>
    <row r="15" spans="1:5" x14ac:dyDescent="0.25">
      <c r="A15" s="202"/>
      <c r="B15" s="119" t="s">
        <v>12</v>
      </c>
      <c r="C15" s="120"/>
      <c r="D15" s="121"/>
      <c r="E15" s="124"/>
    </row>
    <row r="16" spans="1:5" ht="13" x14ac:dyDescent="0.25">
      <c r="A16" s="202">
        <v>40974</v>
      </c>
      <c r="B16" s="119" t="s">
        <v>11</v>
      </c>
      <c r="C16" s="120"/>
      <c r="D16" s="121"/>
      <c r="E16" s="122"/>
    </row>
    <row r="17" spans="1:5" x14ac:dyDescent="0.25">
      <c r="A17" s="202"/>
      <c r="B17" s="119" t="s">
        <v>12</v>
      </c>
      <c r="C17" s="123"/>
      <c r="D17" s="121"/>
      <c r="E17" s="124"/>
    </row>
    <row r="18" spans="1:5" ht="13" x14ac:dyDescent="0.25">
      <c r="A18" s="203">
        <v>40975</v>
      </c>
      <c r="B18" s="43" t="s">
        <v>11</v>
      </c>
      <c r="C18" s="47"/>
      <c r="D18" s="45"/>
      <c r="E18" s="41"/>
    </row>
    <row r="19" spans="1:5" x14ac:dyDescent="0.25">
      <c r="A19" s="203"/>
      <c r="B19" s="43" t="s">
        <v>12</v>
      </c>
      <c r="C19" s="44"/>
      <c r="D19" s="45"/>
      <c r="E19" s="48"/>
    </row>
    <row r="20" spans="1:5" ht="13" x14ac:dyDescent="0.25">
      <c r="A20" s="203">
        <v>40976</v>
      </c>
      <c r="B20" s="43" t="s">
        <v>11</v>
      </c>
      <c r="C20" s="47"/>
      <c r="D20" s="45"/>
      <c r="E20" s="41"/>
    </row>
    <row r="21" spans="1:5" x14ac:dyDescent="0.25">
      <c r="A21" s="203"/>
      <c r="B21" s="43" t="s">
        <v>12</v>
      </c>
      <c r="C21" s="44"/>
      <c r="D21" s="45"/>
      <c r="E21" s="48"/>
    </row>
    <row r="22" spans="1:5" ht="13" x14ac:dyDescent="0.25">
      <c r="A22" s="203">
        <v>40977</v>
      </c>
      <c r="B22" s="43" t="s">
        <v>11</v>
      </c>
      <c r="C22" s="47"/>
      <c r="D22" s="45"/>
      <c r="E22" s="41"/>
    </row>
    <row r="23" spans="1:5" ht="13" x14ac:dyDescent="0.25">
      <c r="A23" s="203"/>
      <c r="B23" s="43" t="s">
        <v>12</v>
      </c>
      <c r="C23" s="44"/>
      <c r="D23" s="45"/>
      <c r="E23" s="41"/>
    </row>
    <row r="24" spans="1:5" ht="13" x14ac:dyDescent="0.25">
      <c r="A24" s="203">
        <v>40978</v>
      </c>
      <c r="B24" s="43" t="s">
        <v>11</v>
      </c>
      <c r="C24" s="47"/>
      <c r="D24" s="45"/>
      <c r="E24" s="41"/>
    </row>
    <row r="25" spans="1:5" ht="13" x14ac:dyDescent="0.25">
      <c r="A25" s="203"/>
      <c r="B25" s="43" t="s">
        <v>12</v>
      </c>
      <c r="C25" s="44"/>
      <c r="D25" s="45"/>
      <c r="E25" s="41"/>
    </row>
    <row r="26" spans="1:5" ht="13" x14ac:dyDescent="0.25">
      <c r="A26" s="203">
        <v>40979</v>
      </c>
      <c r="B26" s="43" t="s">
        <v>11</v>
      </c>
      <c r="C26" s="47"/>
      <c r="D26" s="45"/>
      <c r="E26" s="41"/>
    </row>
    <row r="27" spans="1:5" x14ac:dyDescent="0.25">
      <c r="A27" s="203"/>
      <c r="B27" s="43" t="s">
        <v>12</v>
      </c>
      <c r="C27" s="44"/>
      <c r="D27" s="45"/>
      <c r="E27" s="48"/>
    </row>
    <row r="28" spans="1:5" ht="13" x14ac:dyDescent="0.25">
      <c r="A28" s="202">
        <v>40980</v>
      </c>
      <c r="B28" s="119" t="s">
        <v>11</v>
      </c>
      <c r="C28" s="120"/>
      <c r="D28" s="121"/>
      <c r="E28" s="122"/>
    </row>
    <row r="29" spans="1:5" x14ac:dyDescent="0.25">
      <c r="A29" s="202"/>
      <c r="B29" s="119" t="s">
        <v>12</v>
      </c>
      <c r="C29" s="120"/>
      <c r="D29" s="121"/>
      <c r="E29" s="124"/>
    </row>
    <row r="30" spans="1:5" ht="13" x14ac:dyDescent="0.25">
      <c r="A30" s="202">
        <v>40981</v>
      </c>
      <c r="B30" s="119" t="s">
        <v>11</v>
      </c>
      <c r="C30" s="120"/>
      <c r="D30" s="121"/>
      <c r="E30" s="122"/>
    </row>
    <row r="31" spans="1:5" x14ac:dyDescent="0.25">
      <c r="A31" s="202"/>
      <c r="B31" s="119" t="s">
        <v>12</v>
      </c>
      <c r="C31" s="123"/>
      <c r="D31" s="121"/>
      <c r="E31" s="124"/>
    </row>
    <row r="32" spans="1:5" ht="13" x14ac:dyDescent="0.25">
      <c r="A32" s="203">
        <v>40982</v>
      </c>
      <c r="B32" s="43" t="s">
        <v>11</v>
      </c>
      <c r="C32" s="47"/>
      <c r="D32" s="45"/>
      <c r="E32" s="41"/>
    </row>
    <row r="33" spans="1:5" x14ac:dyDescent="0.25">
      <c r="A33" s="203"/>
      <c r="B33" s="43" t="s">
        <v>12</v>
      </c>
      <c r="C33" s="44"/>
      <c r="D33" s="45"/>
      <c r="E33" s="48"/>
    </row>
    <row r="34" spans="1:5" ht="13" x14ac:dyDescent="0.25">
      <c r="A34" s="203">
        <v>40983</v>
      </c>
      <c r="B34" s="43" t="s">
        <v>11</v>
      </c>
      <c r="C34" s="47"/>
      <c r="D34" s="45"/>
      <c r="E34" s="41"/>
    </row>
    <row r="35" spans="1:5" x14ac:dyDescent="0.25">
      <c r="A35" s="203"/>
      <c r="B35" s="43" t="s">
        <v>12</v>
      </c>
      <c r="C35" s="44"/>
      <c r="D35" s="45"/>
      <c r="E35" s="48"/>
    </row>
    <row r="36" spans="1:5" ht="13" x14ac:dyDescent="0.25">
      <c r="A36" s="203">
        <v>40984</v>
      </c>
      <c r="B36" s="43" t="s">
        <v>11</v>
      </c>
      <c r="C36" s="47"/>
      <c r="D36" s="45"/>
      <c r="E36" s="41"/>
    </row>
    <row r="37" spans="1:5" ht="13" x14ac:dyDescent="0.25">
      <c r="A37" s="203"/>
      <c r="B37" s="43" t="s">
        <v>12</v>
      </c>
      <c r="C37" s="44"/>
      <c r="D37" s="45"/>
      <c r="E37" s="41"/>
    </row>
    <row r="38" spans="1:5" ht="13" x14ac:dyDescent="0.25">
      <c r="A38" s="203">
        <v>40985</v>
      </c>
      <c r="B38" s="43" t="s">
        <v>11</v>
      </c>
      <c r="C38" s="47"/>
      <c r="D38" s="45"/>
      <c r="E38" s="41"/>
    </row>
    <row r="39" spans="1:5" ht="13" x14ac:dyDescent="0.25">
      <c r="A39" s="203"/>
      <c r="B39" s="43" t="s">
        <v>12</v>
      </c>
      <c r="C39" s="44"/>
      <c r="D39" s="45"/>
      <c r="E39" s="41"/>
    </row>
    <row r="40" spans="1:5" ht="13" x14ac:dyDescent="0.25">
      <c r="A40" s="203">
        <v>40986</v>
      </c>
      <c r="B40" s="43" t="s">
        <v>11</v>
      </c>
      <c r="C40" s="47"/>
      <c r="D40" s="45"/>
      <c r="E40" s="41"/>
    </row>
    <row r="41" spans="1:5" x14ac:dyDescent="0.25">
      <c r="A41" s="203"/>
      <c r="B41" s="43" t="s">
        <v>12</v>
      </c>
      <c r="C41" s="44"/>
      <c r="D41" s="45"/>
      <c r="E41" s="48"/>
    </row>
    <row r="42" spans="1:5" ht="13" x14ac:dyDescent="0.25">
      <c r="A42" s="202">
        <v>40987</v>
      </c>
      <c r="B42" s="119" t="s">
        <v>11</v>
      </c>
      <c r="C42" s="120"/>
      <c r="D42" s="121"/>
      <c r="E42" s="122"/>
    </row>
    <row r="43" spans="1:5" ht="13" x14ac:dyDescent="0.25">
      <c r="A43" s="202"/>
      <c r="B43" s="119" t="s">
        <v>12</v>
      </c>
      <c r="C43" s="123"/>
      <c r="D43" s="121"/>
      <c r="E43" s="122"/>
    </row>
    <row r="44" spans="1:5" ht="13" x14ac:dyDescent="0.25">
      <c r="A44" s="202">
        <v>40988</v>
      </c>
      <c r="B44" s="119" t="s">
        <v>11</v>
      </c>
      <c r="C44" s="120"/>
      <c r="D44" s="121"/>
      <c r="E44" s="122"/>
    </row>
    <row r="45" spans="1:5" ht="13" x14ac:dyDescent="0.25">
      <c r="A45" s="202"/>
      <c r="B45" s="119" t="s">
        <v>12</v>
      </c>
      <c r="C45" s="120"/>
      <c r="D45" s="121"/>
      <c r="E45" s="122"/>
    </row>
    <row r="46" spans="1:5" ht="13" x14ac:dyDescent="0.25">
      <c r="A46" s="203">
        <v>40989</v>
      </c>
      <c r="B46" s="43" t="s">
        <v>11</v>
      </c>
      <c r="C46" s="47"/>
      <c r="D46" s="45"/>
      <c r="E46" s="41"/>
    </row>
    <row r="47" spans="1:5" x14ac:dyDescent="0.25">
      <c r="A47" s="203"/>
      <c r="B47" s="43" t="s">
        <v>12</v>
      </c>
      <c r="C47" s="44"/>
      <c r="D47" s="45"/>
      <c r="E47" s="48"/>
    </row>
    <row r="48" spans="1:5" ht="13" x14ac:dyDescent="0.25">
      <c r="A48" s="203">
        <v>40990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3">
        <v>40991</v>
      </c>
      <c r="B50" s="43" t="s">
        <v>11</v>
      </c>
      <c r="C50" s="47"/>
      <c r="D50" s="45"/>
      <c r="E50" s="41"/>
    </row>
    <row r="51" spans="1:5" ht="13" x14ac:dyDescent="0.25">
      <c r="A51" s="203"/>
      <c r="B51" s="43" t="s">
        <v>12</v>
      </c>
      <c r="C51" s="44"/>
      <c r="D51" s="45"/>
      <c r="E51" s="41"/>
    </row>
    <row r="52" spans="1:5" ht="13" x14ac:dyDescent="0.25">
      <c r="A52" s="203">
        <v>40992</v>
      </c>
      <c r="B52" s="43" t="s">
        <v>11</v>
      </c>
      <c r="C52" s="47"/>
      <c r="D52" s="45"/>
      <c r="E52" s="41"/>
    </row>
    <row r="53" spans="1:5" ht="13" x14ac:dyDescent="0.25">
      <c r="A53" s="203"/>
      <c r="B53" s="43" t="s">
        <v>12</v>
      </c>
      <c r="C53" s="44"/>
      <c r="D53" s="45"/>
      <c r="E53" s="41"/>
    </row>
    <row r="54" spans="1:5" ht="13" x14ac:dyDescent="0.25">
      <c r="A54" s="203">
        <v>40993</v>
      </c>
      <c r="B54" s="43" t="s">
        <v>11</v>
      </c>
      <c r="C54" s="47"/>
      <c r="D54" s="45"/>
      <c r="E54" s="41"/>
    </row>
    <row r="55" spans="1:5" x14ac:dyDescent="0.25">
      <c r="A55" s="203"/>
      <c r="B55" s="43" t="s">
        <v>12</v>
      </c>
      <c r="C55" s="44"/>
      <c r="D55" s="45"/>
      <c r="E55" s="48"/>
    </row>
    <row r="56" spans="1:5" ht="13" x14ac:dyDescent="0.25">
      <c r="A56" s="202">
        <v>40994</v>
      </c>
      <c r="B56" s="119" t="s">
        <v>11</v>
      </c>
      <c r="C56" s="120"/>
      <c r="D56" s="121"/>
      <c r="E56" s="122"/>
    </row>
    <row r="57" spans="1:5" ht="13" x14ac:dyDescent="0.25">
      <c r="A57" s="202"/>
      <c r="B57" s="119" t="s">
        <v>12</v>
      </c>
      <c r="C57" s="123"/>
      <c r="D57" s="121"/>
      <c r="E57" s="122"/>
    </row>
    <row r="58" spans="1:5" ht="13" x14ac:dyDescent="0.25">
      <c r="A58" s="202">
        <v>40995</v>
      </c>
      <c r="B58" s="119" t="s">
        <v>11</v>
      </c>
      <c r="C58" s="120"/>
      <c r="D58" s="121"/>
      <c r="E58" s="122"/>
    </row>
    <row r="59" spans="1:5" ht="13" x14ac:dyDescent="0.25">
      <c r="A59" s="202"/>
      <c r="B59" s="119" t="s">
        <v>12</v>
      </c>
      <c r="C59" s="120"/>
      <c r="D59" s="121"/>
      <c r="E59" s="122"/>
    </row>
    <row r="60" spans="1:5" ht="13" x14ac:dyDescent="0.25">
      <c r="A60" s="202">
        <v>40996</v>
      </c>
      <c r="B60" s="119" t="s">
        <v>11</v>
      </c>
      <c r="C60" s="120"/>
      <c r="D60" s="121"/>
      <c r="E60" s="122"/>
    </row>
    <row r="61" spans="1:5" x14ac:dyDescent="0.25">
      <c r="A61" s="202"/>
      <c r="B61" s="119" t="s">
        <v>12</v>
      </c>
      <c r="C61" s="123"/>
      <c r="D61" s="121"/>
      <c r="E61" s="124"/>
    </row>
    <row r="62" spans="1:5" ht="13" x14ac:dyDescent="0.25">
      <c r="A62" s="203">
        <v>40997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3">
        <v>40998</v>
      </c>
      <c r="B64" s="43" t="s">
        <v>11</v>
      </c>
      <c r="C64" s="47"/>
      <c r="D64" s="45"/>
      <c r="E64" s="41"/>
    </row>
    <row r="65" spans="1:5" ht="13" x14ac:dyDescent="0.25">
      <c r="A65" s="203"/>
      <c r="B65" s="43" t="s">
        <v>12</v>
      </c>
      <c r="C65" s="44"/>
      <c r="D65" s="45"/>
      <c r="E65" s="41"/>
    </row>
    <row r="66" spans="1:5" ht="13" x14ac:dyDescent="0.25">
      <c r="A66" s="203">
        <v>40999</v>
      </c>
      <c r="B66" s="43" t="s">
        <v>11</v>
      </c>
      <c r="C66" s="47"/>
      <c r="D66" s="45"/>
      <c r="E66" s="41"/>
    </row>
    <row r="67" spans="1:5" ht="13.5" thickBot="1" x14ac:dyDescent="0.3">
      <c r="A67" s="205"/>
      <c r="B67" s="59" t="s">
        <v>12</v>
      </c>
      <c r="C67" s="44"/>
      <c r="D67" s="45"/>
      <c r="E67" s="41"/>
    </row>
    <row r="68" spans="1:5" ht="20.149999999999999" customHeight="1" thickBot="1" x14ac:dyDescent="0.3">
      <c r="A68" s="182" t="s">
        <v>14</v>
      </c>
      <c r="B68" s="183"/>
      <c r="C68" s="183"/>
      <c r="D68" s="3">
        <f>SUM(D8:D67)</f>
        <v>0</v>
      </c>
    </row>
    <row r="69" spans="1:5" ht="17.25" customHeight="1" x14ac:dyDescent="0.25">
      <c r="A69" s="36" t="s">
        <v>48</v>
      </c>
      <c r="B69" s="49" t="s">
        <v>25</v>
      </c>
    </row>
    <row r="70" spans="1:5" ht="17.25" customHeight="1" thickBot="1" x14ac:dyDescent="0.3">
      <c r="A70" s="36" t="s">
        <v>40</v>
      </c>
      <c r="B70" s="51"/>
    </row>
    <row r="71" spans="1:5" ht="26.5" thickBot="1" x14ac:dyDescent="0.3">
      <c r="A71" s="36" t="s">
        <v>26</v>
      </c>
      <c r="B71" s="50"/>
      <c r="C71" s="5" t="s">
        <v>24</v>
      </c>
      <c r="D71" s="4"/>
      <c r="E71" s="137" t="s">
        <v>55</v>
      </c>
    </row>
    <row r="72" spans="1:5" ht="13" x14ac:dyDescent="0.25">
      <c r="A72" s="36" t="s">
        <v>41</v>
      </c>
      <c r="B72" s="52"/>
      <c r="C72" s="6"/>
      <c r="D72" s="4"/>
      <c r="E72" s="6"/>
    </row>
    <row r="73" spans="1:5" x14ac:dyDescent="0.25">
      <c r="A73" s="36" t="s">
        <v>42</v>
      </c>
      <c r="B73" s="53"/>
      <c r="C73" s="8"/>
      <c r="D73" s="1"/>
      <c r="E73" s="8"/>
    </row>
    <row r="74" spans="1:5" ht="13" thickBot="1" x14ac:dyDescent="0.3">
      <c r="A74" s="36" t="s">
        <v>43</v>
      </c>
      <c r="B74" s="54"/>
      <c r="C74" s="9"/>
      <c r="D74" s="1"/>
      <c r="E74" s="9"/>
    </row>
    <row r="77" spans="1:5" x14ac:dyDescent="0.25">
      <c r="A77" s="221" t="s">
        <v>72</v>
      </c>
    </row>
    <row r="78" spans="1:5" x14ac:dyDescent="0.25">
      <c r="A78" s="221" t="s">
        <v>73</v>
      </c>
    </row>
    <row r="79" spans="1:5" x14ac:dyDescent="0.25">
      <c r="A79" s="221" t="s">
        <v>74</v>
      </c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7"/>
  <sheetViews>
    <sheetView topLeftCell="A36" workbookViewId="0">
      <selection activeCell="C86" sqref="C86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2.08984375" customWidth="1"/>
    <col min="5" max="5" width="41.54296875" customWidth="1"/>
  </cols>
  <sheetData>
    <row r="1" spans="1:5" ht="20.149999999999999" customHeight="1" x14ac:dyDescent="0.25">
      <c r="A1" s="2"/>
      <c r="B1" s="2"/>
      <c r="C1" s="1"/>
    </row>
    <row r="2" spans="1:5" ht="20.149999999999999" customHeight="1" x14ac:dyDescent="0.25">
      <c r="A2" s="167" t="s">
        <v>23</v>
      </c>
      <c r="B2" s="167"/>
      <c r="C2" s="167"/>
      <c r="D2" s="167"/>
      <c r="E2" s="167"/>
    </row>
    <row r="3" spans="1:5" ht="20.149999999999999" customHeight="1" thickBot="1" x14ac:dyDescent="0.3">
      <c r="A3" s="168" t="s">
        <v>59</v>
      </c>
      <c r="B3" s="168"/>
      <c r="C3" s="168"/>
    </row>
    <row r="4" spans="1:5" ht="20.149999999999999" customHeight="1" x14ac:dyDescent="0.25">
      <c r="A4" s="169" t="s">
        <v>0</v>
      </c>
      <c r="B4" s="170"/>
      <c r="C4" s="173" t="s">
        <v>10</v>
      </c>
      <c r="D4" s="175" t="s">
        <v>51</v>
      </c>
      <c r="E4" s="175" t="s">
        <v>50</v>
      </c>
    </row>
    <row r="5" spans="1:5" ht="20.149999999999999" customHeight="1" thickBot="1" x14ac:dyDescent="0.3">
      <c r="A5" s="189"/>
      <c r="B5" s="190"/>
      <c r="C5" s="204"/>
      <c r="D5" s="194"/>
      <c r="E5" s="194"/>
    </row>
    <row r="6" spans="1:5" ht="14.25" customHeight="1" x14ac:dyDescent="0.25">
      <c r="A6" s="206">
        <v>41000</v>
      </c>
      <c r="B6" s="154" t="s">
        <v>11</v>
      </c>
      <c r="C6" s="155"/>
      <c r="D6" s="156">
        <v>4</v>
      </c>
      <c r="E6" s="157"/>
    </row>
    <row r="7" spans="1:5" ht="12.75" customHeight="1" x14ac:dyDescent="0.25">
      <c r="A7" s="207"/>
      <c r="B7" s="37" t="s">
        <v>12</v>
      </c>
      <c r="C7" s="10"/>
      <c r="D7" s="11">
        <v>3</v>
      </c>
      <c r="E7" s="39"/>
    </row>
    <row r="8" spans="1:5" ht="13" x14ac:dyDescent="0.25">
      <c r="A8" s="202">
        <v>41001</v>
      </c>
      <c r="B8" s="119" t="s">
        <v>11</v>
      </c>
      <c r="C8" s="120"/>
      <c r="D8" s="121"/>
      <c r="E8" s="122"/>
    </row>
    <row r="9" spans="1:5" ht="13" x14ac:dyDescent="0.25">
      <c r="A9" s="202"/>
      <c r="B9" s="119" t="s">
        <v>12</v>
      </c>
      <c r="C9" s="123"/>
      <c r="D9" s="121"/>
      <c r="E9" s="122"/>
    </row>
    <row r="10" spans="1:5" ht="13" x14ac:dyDescent="0.25">
      <c r="A10" s="202">
        <v>41002</v>
      </c>
      <c r="B10" s="119" t="s">
        <v>11</v>
      </c>
      <c r="C10" s="120"/>
      <c r="D10" s="121"/>
      <c r="E10" s="122"/>
    </row>
    <row r="11" spans="1:5" ht="13" x14ac:dyDescent="0.25">
      <c r="A11" s="202"/>
      <c r="B11" s="119" t="s">
        <v>12</v>
      </c>
      <c r="C11" s="120"/>
      <c r="D11" s="121"/>
      <c r="E11" s="122"/>
    </row>
    <row r="12" spans="1:5" ht="13" x14ac:dyDescent="0.25">
      <c r="A12" s="203">
        <v>41003</v>
      </c>
      <c r="B12" s="43" t="s">
        <v>11</v>
      </c>
      <c r="C12" s="47"/>
      <c r="D12" s="45"/>
      <c r="E12" s="41"/>
    </row>
    <row r="13" spans="1:5" x14ac:dyDescent="0.25">
      <c r="A13" s="203"/>
      <c r="B13" s="43" t="s">
        <v>12</v>
      </c>
      <c r="C13" s="44"/>
      <c r="D13" s="45"/>
      <c r="E13" s="48"/>
    </row>
    <row r="14" spans="1:5" ht="13" x14ac:dyDescent="0.25">
      <c r="A14" s="203">
        <v>41004</v>
      </c>
      <c r="B14" s="43" t="s">
        <v>11</v>
      </c>
      <c r="C14" s="47"/>
      <c r="D14" s="45"/>
      <c r="E14" s="41"/>
    </row>
    <row r="15" spans="1:5" x14ac:dyDescent="0.25">
      <c r="A15" s="203"/>
      <c r="B15" s="43" t="s">
        <v>12</v>
      </c>
      <c r="C15" s="44"/>
      <c r="D15" s="45"/>
      <c r="E15" s="48"/>
    </row>
    <row r="16" spans="1:5" ht="13" x14ac:dyDescent="0.25">
      <c r="A16" s="203">
        <v>41005</v>
      </c>
      <c r="B16" s="43" t="s">
        <v>11</v>
      </c>
      <c r="C16" s="47"/>
      <c r="D16" s="45"/>
      <c r="E16" s="41"/>
    </row>
    <row r="17" spans="1:5" x14ac:dyDescent="0.25">
      <c r="A17" s="203"/>
      <c r="B17" s="43" t="s">
        <v>12</v>
      </c>
      <c r="C17" s="47"/>
      <c r="D17" s="45"/>
      <c r="E17" s="48"/>
    </row>
    <row r="18" spans="1:5" ht="13" x14ac:dyDescent="0.25">
      <c r="A18" s="203">
        <v>41006</v>
      </c>
      <c r="B18" s="43" t="s">
        <v>11</v>
      </c>
      <c r="C18" s="47"/>
      <c r="D18" s="45"/>
      <c r="E18" s="41"/>
    </row>
    <row r="19" spans="1:5" x14ac:dyDescent="0.25">
      <c r="A19" s="203"/>
      <c r="B19" s="43" t="s">
        <v>12</v>
      </c>
      <c r="C19" s="44"/>
      <c r="D19" s="45"/>
      <c r="E19" s="48"/>
    </row>
    <row r="20" spans="1:5" ht="13" x14ac:dyDescent="0.25">
      <c r="A20" s="203">
        <v>41007</v>
      </c>
      <c r="B20" s="43" t="s">
        <v>11</v>
      </c>
      <c r="C20" s="65"/>
      <c r="D20" s="45"/>
      <c r="E20" s="41"/>
    </row>
    <row r="21" spans="1:5" x14ac:dyDescent="0.25">
      <c r="A21" s="203"/>
      <c r="B21" s="43" t="s">
        <v>12</v>
      </c>
      <c r="C21" s="47"/>
      <c r="D21" s="45"/>
      <c r="E21" s="48"/>
    </row>
    <row r="22" spans="1:5" ht="13" x14ac:dyDescent="0.25">
      <c r="A22" s="202">
        <v>41008</v>
      </c>
      <c r="B22" s="119" t="s">
        <v>11</v>
      </c>
      <c r="C22" s="120"/>
      <c r="D22" s="121"/>
      <c r="E22" s="122"/>
    </row>
    <row r="23" spans="1:5" ht="13" x14ac:dyDescent="0.25">
      <c r="A23" s="202"/>
      <c r="B23" s="119" t="s">
        <v>12</v>
      </c>
      <c r="C23" s="123"/>
      <c r="D23" s="121"/>
      <c r="E23" s="122"/>
    </row>
    <row r="24" spans="1:5" ht="13" x14ac:dyDescent="0.25">
      <c r="A24" s="202">
        <v>41009</v>
      </c>
      <c r="B24" s="119" t="s">
        <v>11</v>
      </c>
      <c r="C24" s="120"/>
      <c r="D24" s="121"/>
      <c r="E24" s="122"/>
    </row>
    <row r="25" spans="1:5" ht="13" x14ac:dyDescent="0.25">
      <c r="A25" s="202"/>
      <c r="B25" s="119" t="s">
        <v>12</v>
      </c>
      <c r="C25" s="120"/>
      <c r="D25" s="121"/>
      <c r="E25" s="122"/>
    </row>
    <row r="26" spans="1:5" ht="13" x14ac:dyDescent="0.25">
      <c r="A26" s="203">
        <v>41010</v>
      </c>
      <c r="B26" s="43" t="s">
        <v>11</v>
      </c>
      <c r="C26" s="47"/>
      <c r="D26" s="45"/>
      <c r="E26" s="41"/>
    </row>
    <row r="27" spans="1:5" x14ac:dyDescent="0.25">
      <c r="A27" s="203"/>
      <c r="B27" s="43" t="s">
        <v>12</v>
      </c>
      <c r="C27" s="44"/>
      <c r="D27" s="45"/>
      <c r="E27" s="48"/>
    </row>
    <row r="28" spans="1:5" ht="13" x14ac:dyDescent="0.25">
      <c r="A28" s="203">
        <v>41011</v>
      </c>
      <c r="B28" s="43" t="s">
        <v>11</v>
      </c>
      <c r="C28" s="47"/>
      <c r="D28" s="45"/>
      <c r="E28" s="41"/>
    </row>
    <row r="29" spans="1:5" x14ac:dyDescent="0.25">
      <c r="A29" s="203"/>
      <c r="B29" s="43" t="s">
        <v>12</v>
      </c>
      <c r="C29" s="44"/>
      <c r="D29" s="45"/>
      <c r="E29" s="48"/>
    </row>
    <row r="30" spans="1:5" ht="13" x14ac:dyDescent="0.25">
      <c r="A30" s="203">
        <v>41012</v>
      </c>
      <c r="B30" s="43" t="s">
        <v>11</v>
      </c>
      <c r="C30" s="47"/>
      <c r="D30" s="45"/>
      <c r="E30" s="41"/>
    </row>
    <row r="31" spans="1:5" ht="13" x14ac:dyDescent="0.25">
      <c r="A31" s="203"/>
      <c r="B31" s="43" t="s">
        <v>12</v>
      </c>
      <c r="C31" s="44"/>
      <c r="D31" s="45"/>
      <c r="E31" s="41"/>
    </row>
    <row r="32" spans="1:5" ht="13" x14ac:dyDescent="0.25">
      <c r="A32" s="203">
        <v>41013</v>
      </c>
      <c r="B32" s="43" t="s">
        <v>11</v>
      </c>
      <c r="C32" s="47"/>
      <c r="D32" s="45"/>
      <c r="E32" s="41"/>
    </row>
    <row r="33" spans="1:5" ht="13" x14ac:dyDescent="0.25">
      <c r="A33" s="203"/>
      <c r="B33" s="43" t="s">
        <v>12</v>
      </c>
      <c r="C33" s="44"/>
      <c r="D33" s="45"/>
      <c r="E33" s="41"/>
    </row>
    <row r="34" spans="1:5" ht="13" x14ac:dyDescent="0.25">
      <c r="A34" s="203">
        <v>41014</v>
      </c>
      <c r="B34" s="43" t="s">
        <v>11</v>
      </c>
      <c r="C34" s="47"/>
      <c r="D34" s="45"/>
      <c r="E34" s="41"/>
    </row>
    <row r="35" spans="1:5" x14ac:dyDescent="0.25">
      <c r="A35" s="203"/>
      <c r="B35" s="43" t="s">
        <v>12</v>
      </c>
      <c r="C35" s="44"/>
      <c r="D35" s="45"/>
      <c r="E35" s="48"/>
    </row>
    <row r="36" spans="1:5" ht="13" x14ac:dyDescent="0.25">
      <c r="A36" s="202">
        <v>41015</v>
      </c>
      <c r="B36" s="119" t="s">
        <v>11</v>
      </c>
      <c r="C36" s="120"/>
      <c r="D36" s="121"/>
      <c r="E36" s="122"/>
    </row>
    <row r="37" spans="1:5" ht="13" x14ac:dyDescent="0.25">
      <c r="A37" s="202"/>
      <c r="B37" s="119" t="s">
        <v>12</v>
      </c>
      <c r="C37" s="123"/>
      <c r="D37" s="121"/>
      <c r="E37" s="122"/>
    </row>
    <row r="38" spans="1:5" ht="13" x14ac:dyDescent="0.25">
      <c r="A38" s="202">
        <v>41016</v>
      </c>
      <c r="B38" s="119" t="s">
        <v>11</v>
      </c>
      <c r="C38" s="120"/>
      <c r="D38" s="121"/>
      <c r="E38" s="122"/>
    </row>
    <row r="39" spans="1:5" ht="13" x14ac:dyDescent="0.25">
      <c r="A39" s="202"/>
      <c r="B39" s="119" t="s">
        <v>12</v>
      </c>
      <c r="C39" s="120"/>
      <c r="D39" s="121"/>
      <c r="E39" s="122"/>
    </row>
    <row r="40" spans="1:5" ht="13" x14ac:dyDescent="0.25">
      <c r="A40" s="203">
        <v>41017</v>
      </c>
      <c r="B40" s="43" t="s">
        <v>11</v>
      </c>
      <c r="C40" s="47"/>
      <c r="D40" s="45"/>
      <c r="E40" s="41"/>
    </row>
    <row r="41" spans="1:5" x14ac:dyDescent="0.25">
      <c r="A41" s="203"/>
      <c r="B41" s="43" t="s">
        <v>12</v>
      </c>
      <c r="C41" s="44"/>
      <c r="D41" s="45"/>
      <c r="E41" s="48"/>
    </row>
    <row r="42" spans="1:5" ht="13" x14ac:dyDescent="0.25">
      <c r="A42" s="203">
        <v>41018</v>
      </c>
      <c r="B42" s="43" t="s">
        <v>11</v>
      </c>
      <c r="C42" s="47"/>
      <c r="D42" s="45"/>
      <c r="E42" s="41"/>
    </row>
    <row r="43" spans="1:5" x14ac:dyDescent="0.25">
      <c r="A43" s="203"/>
      <c r="B43" s="43" t="s">
        <v>12</v>
      </c>
      <c r="C43" s="44"/>
      <c r="D43" s="45"/>
      <c r="E43" s="48"/>
    </row>
    <row r="44" spans="1:5" ht="13" x14ac:dyDescent="0.25">
      <c r="A44" s="203">
        <v>41019</v>
      </c>
      <c r="B44" s="43" t="s">
        <v>11</v>
      </c>
      <c r="C44" s="47"/>
      <c r="D44" s="45"/>
      <c r="E44" s="41"/>
    </row>
    <row r="45" spans="1:5" ht="13" x14ac:dyDescent="0.25">
      <c r="A45" s="203"/>
      <c r="B45" s="43" t="s">
        <v>12</v>
      </c>
      <c r="C45" s="44"/>
      <c r="D45" s="45"/>
      <c r="E45" s="41"/>
    </row>
    <row r="46" spans="1:5" ht="13" x14ac:dyDescent="0.25">
      <c r="A46" s="203">
        <v>41020</v>
      </c>
      <c r="B46" s="43" t="s">
        <v>11</v>
      </c>
      <c r="C46" s="47"/>
      <c r="D46" s="45"/>
      <c r="E46" s="41"/>
    </row>
    <row r="47" spans="1:5" ht="13" x14ac:dyDescent="0.25">
      <c r="A47" s="203"/>
      <c r="B47" s="43" t="s">
        <v>12</v>
      </c>
      <c r="C47" s="44"/>
      <c r="D47" s="45"/>
      <c r="E47" s="41"/>
    </row>
    <row r="48" spans="1:5" ht="13" x14ac:dyDescent="0.25">
      <c r="A48" s="203">
        <v>41021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2">
        <v>41022</v>
      </c>
      <c r="B50" s="119" t="s">
        <v>11</v>
      </c>
      <c r="C50" s="120"/>
      <c r="D50" s="121"/>
      <c r="E50" s="122"/>
    </row>
    <row r="51" spans="1:5" ht="13" x14ac:dyDescent="0.25">
      <c r="A51" s="202"/>
      <c r="B51" s="119" t="s">
        <v>12</v>
      </c>
      <c r="C51" s="123"/>
      <c r="D51" s="121"/>
      <c r="E51" s="122"/>
    </row>
    <row r="52" spans="1:5" ht="13" x14ac:dyDescent="0.25">
      <c r="A52" s="202">
        <v>41023</v>
      </c>
      <c r="B52" s="119" t="s">
        <v>11</v>
      </c>
      <c r="C52" s="120"/>
      <c r="D52" s="121"/>
      <c r="E52" s="122"/>
    </row>
    <row r="53" spans="1:5" ht="13" x14ac:dyDescent="0.25">
      <c r="A53" s="202"/>
      <c r="B53" s="119" t="s">
        <v>12</v>
      </c>
      <c r="C53" s="120"/>
      <c r="D53" s="121"/>
      <c r="E53" s="122"/>
    </row>
    <row r="54" spans="1:5" ht="13" x14ac:dyDescent="0.25">
      <c r="A54" s="203">
        <v>41024</v>
      </c>
      <c r="B54" s="43" t="s">
        <v>11</v>
      </c>
      <c r="C54" s="47"/>
      <c r="D54" s="45"/>
      <c r="E54" s="41"/>
    </row>
    <row r="55" spans="1:5" x14ac:dyDescent="0.25">
      <c r="A55" s="203"/>
      <c r="B55" s="43" t="s">
        <v>12</v>
      </c>
      <c r="C55" s="44"/>
      <c r="D55" s="45"/>
      <c r="E55" s="48"/>
    </row>
    <row r="56" spans="1:5" ht="13" x14ac:dyDescent="0.25">
      <c r="A56" s="203">
        <v>41025</v>
      </c>
      <c r="B56" s="43" t="s">
        <v>11</v>
      </c>
      <c r="C56" s="47"/>
      <c r="D56" s="45"/>
      <c r="E56" s="41"/>
    </row>
    <row r="57" spans="1:5" x14ac:dyDescent="0.25">
      <c r="A57" s="203"/>
      <c r="B57" s="43" t="s">
        <v>12</v>
      </c>
      <c r="C57" s="44"/>
      <c r="D57" s="45"/>
      <c r="E57" s="48"/>
    </row>
    <row r="58" spans="1:5" ht="13" x14ac:dyDescent="0.25">
      <c r="A58" s="203">
        <v>41026</v>
      </c>
      <c r="B58" s="43" t="s">
        <v>11</v>
      </c>
      <c r="C58" s="47"/>
      <c r="D58" s="45"/>
      <c r="E58" s="41"/>
    </row>
    <row r="59" spans="1:5" x14ac:dyDescent="0.25">
      <c r="A59" s="203"/>
      <c r="B59" s="43" t="s">
        <v>12</v>
      </c>
      <c r="C59" s="44"/>
      <c r="D59" s="45"/>
      <c r="E59" s="48"/>
    </row>
    <row r="60" spans="1:5" ht="13" x14ac:dyDescent="0.25">
      <c r="A60" s="203">
        <v>41027</v>
      </c>
      <c r="B60" s="43" t="s">
        <v>11</v>
      </c>
      <c r="C60" s="47"/>
      <c r="D60" s="45"/>
      <c r="E60" s="41"/>
    </row>
    <row r="61" spans="1:5" x14ac:dyDescent="0.25">
      <c r="A61" s="203"/>
      <c r="B61" s="43" t="s">
        <v>12</v>
      </c>
      <c r="C61" s="44"/>
      <c r="D61" s="45"/>
      <c r="E61" s="48"/>
    </row>
    <row r="62" spans="1:5" ht="13" x14ac:dyDescent="0.25">
      <c r="A62" s="203">
        <v>41028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2">
        <v>41029</v>
      </c>
      <c r="B64" s="119" t="s">
        <v>11</v>
      </c>
      <c r="C64" s="120"/>
      <c r="D64" s="121"/>
      <c r="E64" s="122"/>
    </row>
    <row r="65" spans="1:5" ht="13" thickBot="1" x14ac:dyDescent="0.3">
      <c r="A65" s="208"/>
      <c r="B65" s="127" t="s">
        <v>12</v>
      </c>
      <c r="C65" s="128"/>
      <c r="D65" s="129"/>
      <c r="E65" s="130"/>
    </row>
    <row r="66" spans="1:5" ht="20.149999999999999" customHeight="1" thickBot="1" x14ac:dyDescent="0.3">
      <c r="A66" s="182" t="s">
        <v>15</v>
      </c>
      <c r="B66" s="183"/>
      <c r="C66" s="183"/>
      <c r="D66" s="3">
        <f>SUM(D6:D65)-SUM(D6:D7)</f>
        <v>0</v>
      </c>
    </row>
    <row r="67" spans="1:5" ht="17.25" customHeight="1" x14ac:dyDescent="0.25">
      <c r="A67" s="36" t="s">
        <v>48</v>
      </c>
      <c r="B67" s="49" t="s">
        <v>25</v>
      </c>
    </row>
    <row r="68" spans="1:5" ht="15.75" customHeight="1" thickBot="1" x14ac:dyDescent="0.3">
      <c r="A68" s="36" t="s">
        <v>40</v>
      </c>
      <c r="B68" s="134">
        <f>SUM(D6:D7)</f>
        <v>7</v>
      </c>
    </row>
    <row r="69" spans="1:5" ht="26.5" thickBot="1" x14ac:dyDescent="0.3">
      <c r="A69" s="36" t="s">
        <v>26</v>
      </c>
      <c r="B69" s="50"/>
      <c r="C69" s="5" t="s">
        <v>24</v>
      </c>
      <c r="D69" s="4"/>
      <c r="E69" s="137" t="s">
        <v>55</v>
      </c>
    </row>
    <row r="70" spans="1:5" ht="13" x14ac:dyDescent="0.25">
      <c r="A70" s="36" t="s">
        <v>41</v>
      </c>
      <c r="B70" s="52"/>
      <c r="C70" s="6"/>
      <c r="D70" s="4"/>
      <c r="E70" s="6"/>
    </row>
    <row r="71" spans="1:5" x14ac:dyDescent="0.25">
      <c r="A71" s="36" t="s">
        <v>42</v>
      </c>
      <c r="B71" s="53"/>
      <c r="C71" s="8"/>
      <c r="D71" s="1"/>
      <c r="E71" s="8"/>
    </row>
    <row r="72" spans="1:5" ht="21.75" customHeight="1" thickBot="1" x14ac:dyDescent="0.3">
      <c r="A72" s="36" t="s">
        <v>43</v>
      </c>
      <c r="B72" s="54"/>
      <c r="C72" s="9"/>
      <c r="D72" s="1"/>
      <c r="E72" s="9"/>
    </row>
    <row r="75" spans="1:5" x14ac:dyDescent="0.25">
      <c r="A75" s="221" t="s">
        <v>72</v>
      </c>
    </row>
    <row r="76" spans="1:5" x14ac:dyDescent="0.25">
      <c r="A76" s="221" t="s">
        <v>73</v>
      </c>
    </row>
    <row r="77" spans="1:5" x14ac:dyDescent="0.25">
      <c r="A77" s="221" t="s">
        <v>74</v>
      </c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9"/>
  <sheetViews>
    <sheetView topLeftCell="A42" workbookViewId="0">
      <selection activeCell="A77" sqref="A77:XFD79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5" ht="20.149999999999999" customHeight="1" x14ac:dyDescent="0.25">
      <c r="A1" s="2"/>
      <c r="B1" s="2"/>
      <c r="C1" s="1"/>
    </row>
    <row r="2" spans="1:5" ht="20.149999999999999" customHeight="1" x14ac:dyDescent="0.25">
      <c r="A2" s="167" t="s">
        <v>23</v>
      </c>
      <c r="B2" s="167"/>
      <c r="C2" s="167"/>
      <c r="D2" s="167"/>
      <c r="E2" s="167"/>
    </row>
    <row r="3" spans="1:5" ht="20.149999999999999" customHeight="1" thickBot="1" x14ac:dyDescent="0.3">
      <c r="A3" s="168" t="s">
        <v>60</v>
      </c>
      <c r="B3" s="168"/>
      <c r="C3" s="168"/>
    </row>
    <row r="4" spans="1:5" ht="20.149999999999999" customHeight="1" x14ac:dyDescent="0.25">
      <c r="A4" s="169" t="s">
        <v>0</v>
      </c>
      <c r="B4" s="170"/>
      <c r="C4" s="173" t="s">
        <v>10</v>
      </c>
      <c r="D4" s="175" t="s">
        <v>51</v>
      </c>
      <c r="E4" s="175" t="s">
        <v>50</v>
      </c>
    </row>
    <row r="5" spans="1:5" ht="20.149999999999999" customHeight="1" thickBot="1" x14ac:dyDescent="0.3">
      <c r="A5" s="189"/>
      <c r="B5" s="190"/>
      <c r="C5" s="204"/>
      <c r="D5" s="194"/>
      <c r="E5" s="194"/>
    </row>
    <row r="6" spans="1:5" ht="14.25" customHeight="1" x14ac:dyDescent="0.25">
      <c r="A6" s="206">
        <v>41030</v>
      </c>
      <c r="B6" s="154" t="s">
        <v>11</v>
      </c>
      <c r="C6" s="155"/>
      <c r="D6" s="156">
        <v>4</v>
      </c>
      <c r="E6" s="157"/>
    </row>
    <row r="7" spans="1:5" ht="12.75" customHeight="1" x14ac:dyDescent="0.25">
      <c r="A7" s="207"/>
      <c r="B7" s="37" t="s">
        <v>12</v>
      </c>
      <c r="C7" s="10"/>
      <c r="D7" s="11">
        <v>3</v>
      </c>
      <c r="E7" s="39"/>
    </row>
    <row r="8" spans="1:5" ht="13" x14ac:dyDescent="0.25">
      <c r="A8" s="203">
        <v>41031</v>
      </c>
      <c r="B8" s="43" t="s">
        <v>11</v>
      </c>
      <c r="C8" s="47"/>
      <c r="D8" s="45"/>
      <c r="E8" s="41"/>
    </row>
    <row r="9" spans="1:5" x14ac:dyDescent="0.25">
      <c r="A9" s="203"/>
      <c r="B9" s="43" t="s">
        <v>12</v>
      </c>
      <c r="C9" s="44"/>
      <c r="D9" s="45"/>
      <c r="E9" s="48"/>
    </row>
    <row r="10" spans="1:5" ht="13" x14ac:dyDescent="0.25">
      <c r="A10" s="203">
        <v>41032</v>
      </c>
      <c r="B10" s="43" t="s">
        <v>11</v>
      </c>
      <c r="C10" s="47"/>
      <c r="D10" s="45"/>
      <c r="E10" s="41"/>
    </row>
    <row r="11" spans="1:5" x14ac:dyDescent="0.25">
      <c r="A11" s="203"/>
      <c r="B11" s="43" t="s">
        <v>12</v>
      </c>
      <c r="C11" s="44"/>
      <c r="D11" s="45"/>
      <c r="E11" s="48"/>
    </row>
    <row r="12" spans="1:5" ht="13" x14ac:dyDescent="0.25">
      <c r="A12" s="203">
        <v>41033</v>
      </c>
      <c r="B12" s="43" t="s">
        <v>11</v>
      </c>
      <c r="C12" s="47"/>
      <c r="D12" s="45"/>
      <c r="E12" s="41"/>
    </row>
    <row r="13" spans="1:5" ht="13" x14ac:dyDescent="0.25">
      <c r="A13" s="203"/>
      <c r="B13" s="43" t="s">
        <v>12</v>
      </c>
      <c r="C13" s="44"/>
      <c r="D13" s="45"/>
      <c r="E13" s="41"/>
    </row>
    <row r="14" spans="1:5" ht="13" x14ac:dyDescent="0.25">
      <c r="A14" s="202">
        <v>41034</v>
      </c>
      <c r="B14" s="119" t="s">
        <v>11</v>
      </c>
      <c r="C14" s="120"/>
      <c r="D14" s="121"/>
      <c r="E14" s="122"/>
    </row>
    <row r="15" spans="1:5" ht="13" x14ac:dyDescent="0.25">
      <c r="A15" s="202"/>
      <c r="B15" s="119" t="s">
        <v>12</v>
      </c>
      <c r="C15" s="123"/>
      <c r="D15" s="121"/>
      <c r="E15" s="122"/>
    </row>
    <row r="16" spans="1:5" ht="13" x14ac:dyDescent="0.25">
      <c r="A16" s="203">
        <v>41035</v>
      </c>
      <c r="B16" s="43" t="s">
        <v>11</v>
      </c>
      <c r="C16" s="47"/>
      <c r="D16" s="45"/>
      <c r="E16" s="41"/>
    </row>
    <row r="17" spans="1:5" x14ac:dyDescent="0.25">
      <c r="A17" s="203"/>
      <c r="B17" s="43" t="s">
        <v>12</v>
      </c>
      <c r="C17" s="44"/>
      <c r="D17" s="45"/>
      <c r="E17" s="48"/>
    </row>
    <row r="18" spans="1:5" ht="13" x14ac:dyDescent="0.25">
      <c r="A18" s="202">
        <v>41036</v>
      </c>
      <c r="B18" s="119" t="s">
        <v>11</v>
      </c>
      <c r="C18" s="120"/>
      <c r="D18" s="121"/>
      <c r="E18" s="122"/>
    </row>
    <row r="19" spans="1:5" ht="13" x14ac:dyDescent="0.25">
      <c r="A19" s="202"/>
      <c r="B19" s="119" t="s">
        <v>12</v>
      </c>
      <c r="C19" s="123"/>
      <c r="D19" s="121"/>
      <c r="E19" s="122"/>
    </row>
    <row r="20" spans="1:5" ht="13" x14ac:dyDescent="0.25">
      <c r="A20" s="207">
        <v>41037</v>
      </c>
      <c r="B20" s="37" t="s">
        <v>11</v>
      </c>
      <c r="C20" s="10"/>
      <c r="D20" s="11">
        <v>4</v>
      </c>
      <c r="E20" s="12"/>
    </row>
    <row r="21" spans="1:5" ht="13" x14ac:dyDescent="0.25">
      <c r="A21" s="207"/>
      <c r="B21" s="37" t="s">
        <v>12</v>
      </c>
      <c r="C21" s="10"/>
      <c r="D21" s="11">
        <v>3</v>
      </c>
      <c r="E21" s="12"/>
    </row>
    <row r="22" spans="1:5" ht="13" x14ac:dyDescent="0.25">
      <c r="A22" s="207">
        <v>41038</v>
      </c>
      <c r="B22" s="37" t="s">
        <v>11</v>
      </c>
      <c r="C22" s="10"/>
      <c r="D22" s="11">
        <v>4</v>
      </c>
      <c r="E22" s="12"/>
    </row>
    <row r="23" spans="1:5" ht="13" x14ac:dyDescent="0.25">
      <c r="A23" s="207"/>
      <c r="B23" s="37" t="s">
        <v>12</v>
      </c>
      <c r="C23" s="10"/>
      <c r="D23" s="11">
        <v>3</v>
      </c>
      <c r="E23" s="12"/>
    </row>
    <row r="24" spans="1:5" ht="13" x14ac:dyDescent="0.25">
      <c r="A24" s="203">
        <v>41039</v>
      </c>
      <c r="B24" s="43" t="s">
        <v>11</v>
      </c>
      <c r="C24" s="47"/>
      <c r="D24" s="45"/>
      <c r="E24" s="41"/>
    </row>
    <row r="25" spans="1:5" x14ac:dyDescent="0.25">
      <c r="A25" s="203"/>
      <c r="B25" s="43" t="s">
        <v>12</v>
      </c>
      <c r="C25" s="44"/>
      <c r="D25" s="45"/>
      <c r="E25" s="48"/>
    </row>
    <row r="26" spans="1:5" ht="13" x14ac:dyDescent="0.25">
      <c r="A26" s="203">
        <v>41040</v>
      </c>
      <c r="B26" s="43" t="s">
        <v>11</v>
      </c>
      <c r="C26" s="47"/>
      <c r="D26" s="45"/>
      <c r="E26" s="41"/>
    </row>
    <row r="27" spans="1:5" ht="13" x14ac:dyDescent="0.25">
      <c r="A27" s="203"/>
      <c r="B27" s="43" t="s">
        <v>12</v>
      </c>
      <c r="C27" s="44"/>
      <c r="D27" s="45"/>
      <c r="E27" s="41"/>
    </row>
    <row r="28" spans="1:5" ht="13" x14ac:dyDescent="0.25">
      <c r="A28" s="203">
        <v>41041</v>
      </c>
      <c r="B28" s="43" t="s">
        <v>11</v>
      </c>
      <c r="C28" s="47"/>
      <c r="D28" s="45"/>
      <c r="E28" s="41"/>
    </row>
    <row r="29" spans="1:5" ht="13" x14ac:dyDescent="0.25">
      <c r="A29" s="203"/>
      <c r="B29" s="43" t="s">
        <v>12</v>
      </c>
      <c r="C29" s="44"/>
      <c r="D29" s="45"/>
      <c r="E29" s="41"/>
    </row>
    <row r="30" spans="1:5" ht="13" x14ac:dyDescent="0.25">
      <c r="A30" s="203">
        <v>41042</v>
      </c>
      <c r="B30" s="43" t="s">
        <v>11</v>
      </c>
      <c r="C30" s="47"/>
      <c r="D30" s="45"/>
      <c r="E30" s="41"/>
    </row>
    <row r="31" spans="1:5" x14ac:dyDescent="0.25">
      <c r="A31" s="203"/>
      <c r="B31" s="43" t="s">
        <v>12</v>
      </c>
      <c r="C31" s="44"/>
      <c r="D31" s="45"/>
      <c r="E31" s="48"/>
    </row>
    <row r="32" spans="1:5" ht="13" x14ac:dyDescent="0.25">
      <c r="A32" s="202">
        <v>41043</v>
      </c>
      <c r="B32" s="119" t="s">
        <v>11</v>
      </c>
      <c r="C32" s="120"/>
      <c r="D32" s="121"/>
      <c r="E32" s="122"/>
    </row>
    <row r="33" spans="1:5" ht="13" x14ac:dyDescent="0.25">
      <c r="A33" s="202"/>
      <c r="B33" s="119" t="s">
        <v>12</v>
      </c>
      <c r="C33" s="123"/>
      <c r="D33" s="121"/>
      <c r="E33" s="122"/>
    </row>
    <row r="34" spans="1:5" ht="13" x14ac:dyDescent="0.25">
      <c r="A34" s="202">
        <v>41044</v>
      </c>
      <c r="B34" s="119" t="s">
        <v>11</v>
      </c>
      <c r="C34" s="120"/>
      <c r="D34" s="121"/>
      <c r="E34" s="122"/>
    </row>
    <row r="35" spans="1:5" x14ac:dyDescent="0.25">
      <c r="A35" s="202"/>
      <c r="B35" s="119" t="s">
        <v>12</v>
      </c>
      <c r="C35" s="123"/>
      <c r="D35" s="121"/>
      <c r="E35" s="124"/>
    </row>
    <row r="36" spans="1:5" ht="13" x14ac:dyDescent="0.25">
      <c r="A36" s="202">
        <v>41045</v>
      </c>
      <c r="B36" s="119" t="s">
        <v>11</v>
      </c>
      <c r="C36" s="120"/>
      <c r="D36" s="121"/>
      <c r="E36" s="122"/>
    </row>
    <row r="37" spans="1:5" x14ac:dyDescent="0.25">
      <c r="A37" s="202"/>
      <c r="B37" s="119" t="s">
        <v>12</v>
      </c>
      <c r="C37" s="123"/>
      <c r="D37" s="121"/>
      <c r="E37" s="124"/>
    </row>
    <row r="38" spans="1:5" ht="13" x14ac:dyDescent="0.25">
      <c r="A38" s="203">
        <v>41046</v>
      </c>
      <c r="B38" s="43" t="s">
        <v>11</v>
      </c>
      <c r="C38" s="47"/>
      <c r="D38" s="45"/>
      <c r="E38" s="41"/>
    </row>
    <row r="39" spans="1:5" x14ac:dyDescent="0.25">
      <c r="A39" s="203"/>
      <c r="B39" s="43" t="s">
        <v>12</v>
      </c>
      <c r="C39" s="44"/>
      <c r="D39" s="45"/>
      <c r="E39" s="48"/>
    </row>
    <row r="40" spans="1:5" ht="13" x14ac:dyDescent="0.25">
      <c r="A40" s="203">
        <v>41047</v>
      </c>
      <c r="B40" s="43" t="s">
        <v>11</v>
      </c>
      <c r="C40" s="47"/>
      <c r="D40" s="45"/>
      <c r="E40" s="41"/>
    </row>
    <row r="41" spans="1:5" ht="13" x14ac:dyDescent="0.25">
      <c r="A41" s="203"/>
      <c r="B41" s="43" t="s">
        <v>12</v>
      </c>
      <c r="C41" s="44"/>
      <c r="D41" s="45"/>
      <c r="E41" s="41"/>
    </row>
    <row r="42" spans="1:5" ht="13" x14ac:dyDescent="0.25">
      <c r="A42" s="203">
        <v>41048</v>
      </c>
      <c r="B42" s="43" t="s">
        <v>11</v>
      </c>
      <c r="C42" s="47"/>
      <c r="D42" s="45"/>
      <c r="E42" s="41"/>
    </row>
    <row r="43" spans="1:5" ht="13" x14ac:dyDescent="0.25">
      <c r="A43" s="203"/>
      <c r="B43" s="43" t="s">
        <v>12</v>
      </c>
      <c r="C43" s="44"/>
      <c r="D43" s="45"/>
      <c r="E43" s="41"/>
    </row>
    <row r="44" spans="1:5" ht="13" x14ac:dyDescent="0.25">
      <c r="A44" s="207">
        <v>41049</v>
      </c>
      <c r="B44" s="37" t="s">
        <v>11</v>
      </c>
      <c r="C44" s="10"/>
      <c r="D44" s="11">
        <v>4</v>
      </c>
      <c r="E44" s="12"/>
    </row>
    <row r="45" spans="1:5" x14ac:dyDescent="0.25">
      <c r="A45" s="207"/>
      <c r="B45" s="37" t="s">
        <v>12</v>
      </c>
      <c r="C45" s="10"/>
      <c r="D45" s="11">
        <v>3</v>
      </c>
      <c r="E45" s="39"/>
    </row>
    <row r="46" spans="1:5" ht="13" x14ac:dyDescent="0.25">
      <c r="A46" s="202">
        <v>41050</v>
      </c>
      <c r="B46" s="119" t="s">
        <v>11</v>
      </c>
      <c r="C46" s="120"/>
      <c r="D46" s="121"/>
      <c r="E46" s="122"/>
    </row>
    <row r="47" spans="1:5" ht="13" x14ac:dyDescent="0.25">
      <c r="A47" s="202"/>
      <c r="B47" s="119" t="s">
        <v>12</v>
      </c>
      <c r="C47" s="123"/>
      <c r="D47" s="121"/>
      <c r="E47" s="122"/>
    </row>
    <row r="48" spans="1:5" ht="13" x14ac:dyDescent="0.25">
      <c r="A48" s="202">
        <v>41051</v>
      </c>
      <c r="B48" s="119" t="s">
        <v>11</v>
      </c>
      <c r="C48" s="120"/>
      <c r="D48" s="121"/>
      <c r="E48" s="122"/>
    </row>
    <row r="49" spans="1:5" ht="13" x14ac:dyDescent="0.25">
      <c r="A49" s="202"/>
      <c r="B49" s="119" t="s">
        <v>12</v>
      </c>
      <c r="C49" s="120"/>
      <c r="D49" s="121"/>
      <c r="E49" s="122"/>
    </row>
    <row r="50" spans="1:5" ht="13" x14ac:dyDescent="0.25">
      <c r="A50" s="203">
        <v>41052</v>
      </c>
      <c r="B50" s="43" t="s">
        <v>11</v>
      </c>
      <c r="C50" s="47"/>
      <c r="D50" s="45"/>
      <c r="E50" s="41"/>
    </row>
    <row r="51" spans="1:5" x14ac:dyDescent="0.25">
      <c r="A51" s="203"/>
      <c r="B51" s="43" t="s">
        <v>12</v>
      </c>
      <c r="C51" s="44"/>
      <c r="D51" s="45"/>
      <c r="E51" s="48"/>
    </row>
    <row r="52" spans="1:5" ht="13" x14ac:dyDescent="0.25">
      <c r="A52" s="203">
        <v>41053</v>
      </c>
      <c r="B52" s="43" t="s">
        <v>11</v>
      </c>
      <c r="C52" s="47"/>
      <c r="D52" s="45"/>
      <c r="E52" s="41"/>
    </row>
    <row r="53" spans="1:5" x14ac:dyDescent="0.25">
      <c r="A53" s="203"/>
      <c r="B53" s="43" t="s">
        <v>12</v>
      </c>
      <c r="C53" s="44"/>
      <c r="D53" s="45"/>
      <c r="E53" s="48"/>
    </row>
    <row r="54" spans="1:5" ht="13" x14ac:dyDescent="0.25">
      <c r="A54" s="202">
        <v>41054</v>
      </c>
      <c r="B54" s="119" t="s">
        <v>11</v>
      </c>
      <c r="C54" s="120"/>
      <c r="E54" s="122"/>
    </row>
    <row r="55" spans="1:5" x14ac:dyDescent="0.25">
      <c r="A55" s="202"/>
      <c r="B55" s="119" t="s">
        <v>12</v>
      </c>
      <c r="C55" s="120"/>
      <c r="D55" s="121"/>
      <c r="E55" s="124"/>
    </row>
    <row r="56" spans="1:5" ht="13" x14ac:dyDescent="0.25">
      <c r="A56" s="203">
        <v>41055</v>
      </c>
      <c r="B56" s="43" t="s">
        <v>11</v>
      </c>
      <c r="C56" s="47"/>
      <c r="D56" s="45"/>
      <c r="E56" s="41"/>
    </row>
    <row r="57" spans="1:5" x14ac:dyDescent="0.25">
      <c r="A57" s="203"/>
      <c r="B57" s="43" t="s">
        <v>12</v>
      </c>
      <c r="C57" s="47"/>
      <c r="D57" s="45"/>
      <c r="E57" s="48"/>
    </row>
    <row r="58" spans="1:5" ht="13" x14ac:dyDescent="0.25">
      <c r="A58" s="203">
        <v>41056</v>
      </c>
      <c r="B58" s="43" t="s">
        <v>11</v>
      </c>
      <c r="C58" s="47"/>
      <c r="D58" s="45"/>
      <c r="E58" s="41"/>
    </row>
    <row r="59" spans="1:5" x14ac:dyDescent="0.25">
      <c r="A59" s="203"/>
      <c r="B59" s="43" t="s">
        <v>12</v>
      </c>
      <c r="C59" s="47"/>
      <c r="D59" s="45"/>
      <c r="E59" s="48"/>
    </row>
    <row r="60" spans="1:5" ht="13" x14ac:dyDescent="0.25">
      <c r="A60" s="202">
        <v>41057</v>
      </c>
      <c r="B60" s="119" t="s">
        <v>11</v>
      </c>
      <c r="C60" s="120"/>
      <c r="D60" s="121"/>
      <c r="E60" s="122"/>
    </row>
    <row r="61" spans="1:5" ht="13" x14ac:dyDescent="0.25">
      <c r="A61" s="202"/>
      <c r="B61" s="119" t="s">
        <v>12</v>
      </c>
      <c r="C61" s="123"/>
      <c r="D61" s="121"/>
      <c r="E61" s="122"/>
    </row>
    <row r="62" spans="1:5" ht="13" x14ac:dyDescent="0.25">
      <c r="A62" s="202">
        <v>41058</v>
      </c>
      <c r="B62" s="119" t="s">
        <v>11</v>
      </c>
      <c r="C62" s="120"/>
      <c r="D62" s="121"/>
      <c r="E62" s="122"/>
    </row>
    <row r="63" spans="1:5" ht="13" x14ac:dyDescent="0.25">
      <c r="A63" s="202"/>
      <c r="B63" s="119" t="s">
        <v>12</v>
      </c>
      <c r="C63" s="120"/>
      <c r="D63" s="121"/>
      <c r="E63" s="122"/>
    </row>
    <row r="64" spans="1:5" ht="13" x14ac:dyDescent="0.25">
      <c r="A64" s="203">
        <v>41059</v>
      </c>
      <c r="B64" s="43" t="s">
        <v>11</v>
      </c>
      <c r="C64" s="47"/>
      <c r="D64" s="45"/>
      <c r="E64" s="41"/>
    </row>
    <row r="65" spans="1:5" x14ac:dyDescent="0.25">
      <c r="A65" s="203"/>
      <c r="B65" s="43" t="s">
        <v>12</v>
      </c>
      <c r="C65" s="44"/>
      <c r="D65" s="45"/>
      <c r="E65" s="48"/>
    </row>
    <row r="66" spans="1:5" ht="13" x14ac:dyDescent="0.25">
      <c r="A66" s="203">
        <v>41060</v>
      </c>
      <c r="B66" s="43" t="s">
        <v>11</v>
      </c>
      <c r="C66" s="47"/>
      <c r="D66" s="45"/>
      <c r="E66" s="41"/>
    </row>
    <row r="67" spans="1:5" ht="13" thickBot="1" x14ac:dyDescent="0.3">
      <c r="A67" s="205"/>
      <c r="B67" s="59" t="s">
        <v>12</v>
      </c>
      <c r="C67" s="60"/>
      <c r="D67" s="61"/>
      <c r="E67" s="62"/>
    </row>
    <row r="68" spans="1:5" ht="20.149999999999999" customHeight="1" thickBot="1" x14ac:dyDescent="0.3">
      <c r="A68" s="182" t="s">
        <v>16</v>
      </c>
      <c r="B68" s="183"/>
      <c r="C68" s="183"/>
      <c r="D68" s="3">
        <f>SUM(D6:D67)-SUM(D6:D7)-SUM(D20:D21)-SUM(D22:D23)-SUM(D44:D45)</f>
        <v>0</v>
      </c>
    </row>
    <row r="69" spans="1:5" x14ac:dyDescent="0.25">
      <c r="A69" s="36" t="s">
        <v>48</v>
      </c>
      <c r="B69" s="49" t="s">
        <v>25</v>
      </c>
    </row>
    <row r="70" spans="1:5" ht="13" thickBot="1" x14ac:dyDescent="0.3">
      <c r="A70" s="36" t="s">
        <v>40</v>
      </c>
      <c r="B70" s="134">
        <f>SUM(D6:D7)+SUM(D20:D21)+SUM(D22:D23)+SUM(D44:D45)</f>
        <v>28</v>
      </c>
    </row>
    <row r="71" spans="1:5" ht="26.5" thickBot="1" x14ac:dyDescent="0.3">
      <c r="A71" s="36" t="s">
        <v>26</v>
      </c>
      <c r="B71" s="50"/>
      <c r="C71" s="5" t="s">
        <v>24</v>
      </c>
      <c r="D71" s="4"/>
      <c r="E71" s="137" t="s">
        <v>55</v>
      </c>
    </row>
    <row r="72" spans="1:5" ht="13" x14ac:dyDescent="0.25">
      <c r="A72" s="36" t="s">
        <v>41</v>
      </c>
      <c r="B72" s="52"/>
      <c r="C72" s="6"/>
      <c r="D72" s="4"/>
      <c r="E72" s="6"/>
    </row>
    <row r="73" spans="1:5" x14ac:dyDescent="0.25">
      <c r="A73" s="36" t="s">
        <v>42</v>
      </c>
      <c r="B73" s="53"/>
      <c r="C73" s="8"/>
      <c r="D73" s="1"/>
      <c r="E73" s="8"/>
    </row>
    <row r="74" spans="1:5" ht="15.75" customHeight="1" thickBot="1" x14ac:dyDescent="0.3">
      <c r="A74" s="36" t="s">
        <v>43</v>
      </c>
      <c r="B74" s="54"/>
      <c r="C74" s="9"/>
      <c r="D74" s="1"/>
      <c r="E74" s="9"/>
    </row>
    <row r="77" spans="1:5" x14ac:dyDescent="0.25">
      <c r="A77" s="221" t="s">
        <v>72</v>
      </c>
    </row>
    <row r="78" spans="1:5" x14ac:dyDescent="0.25">
      <c r="A78" s="221" t="s">
        <v>73</v>
      </c>
    </row>
    <row r="79" spans="1:5" x14ac:dyDescent="0.25">
      <c r="A79" s="221" t="s">
        <v>74</v>
      </c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77"/>
  <sheetViews>
    <sheetView topLeftCell="A33" workbookViewId="0">
      <selection activeCell="A75" sqref="A75:XFD77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5" ht="20.149999999999999" customHeight="1" x14ac:dyDescent="0.25">
      <c r="A1" s="2"/>
      <c r="B1" s="2"/>
      <c r="C1" s="1"/>
    </row>
    <row r="2" spans="1:5" ht="20.149999999999999" customHeight="1" x14ac:dyDescent="0.25">
      <c r="A2" s="167" t="s">
        <v>23</v>
      </c>
      <c r="B2" s="167"/>
      <c r="C2" s="167"/>
      <c r="D2" s="167"/>
      <c r="E2" s="167"/>
    </row>
    <row r="3" spans="1:5" ht="20.149999999999999" customHeight="1" thickBot="1" x14ac:dyDescent="0.3">
      <c r="A3" s="168" t="s">
        <v>61</v>
      </c>
      <c r="B3" s="168"/>
      <c r="C3" s="168"/>
    </row>
    <row r="4" spans="1:5" ht="20.149999999999999" customHeight="1" x14ac:dyDescent="0.25">
      <c r="A4" s="169" t="s">
        <v>0</v>
      </c>
      <c r="B4" s="170"/>
      <c r="C4" s="173" t="s">
        <v>10</v>
      </c>
      <c r="D4" s="175" t="s">
        <v>49</v>
      </c>
      <c r="E4" s="175" t="s">
        <v>50</v>
      </c>
    </row>
    <row r="5" spans="1:5" ht="20.149999999999999" customHeight="1" thickBot="1" x14ac:dyDescent="0.3">
      <c r="A5" s="189"/>
      <c r="B5" s="190"/>
      <c r="C5" s="204"/>
      <c r="D5" s="194"/>
      <c r="E5" s="194"/>
    </row>
    <row r="6" spans="1:5" ht="14.25" customHeight="1" x14ac:dyDescent="0.25">
      <c r="A6" s="192">
        <v>41061</v>
      </c>
      <c r="B6" s="151" t="s">
        <v>11</v>
      </c>
      <c r="C6" s="117"/>
      <c r="D6" s="158"/>
      <c r="E6" s="118"/>
    </row>
    <row r="7" spans="1:5" ht="12.75" customHeight="1" x14ac:dyDescent="0.25">
      <c r="A7" s="203"/>
      <c r="B7" s="43" t="s">
        <v>12</v>
      </c>
      <c r="C7" s="44"/>
      <c r="D7" s="45"/>
      <c r="E7" s="41"/>
    </row>
    <row r="8" spans="1:5" ht="13" x14ac:dyDescent="0.25">
      <c r="A8" s="203">
        <v>41062</v>
      </c>
      <c r="B8" s="43" t="s">
        <v>11</v>
      </c>
      <c r="C8" s="47"/>
      <c r="D8" s="45"/>
      <c r="E8" s="41"/>
    </row>
    <row r="9" spans="1:5" ht="13" x14ac:dyDescent="0.25">
      <c r="A9" s="203"/>
      <c r="B9" s="43" t="s">
        <v>12</v>
      </c>
      <c r="C9" s="44"/>
      <c r="D9" s="45"/>
      <c r="E9" s="41"/>
    </row>
    <row r="10" spans="1:5" ht="13" x14ac:dyDescent="0.25">
      <c r="A10" s="203">
        <v>41063</v>
      </c>
      <c r="B10" s="43" t="s">
        <v>11</v>
      </c>
      <c r="C10" s="47"/>
      <c r="D10" s="45"/>
      <c r="E10" s="41"/>
    </row>
    <row r="11" spans="1:5" x14ac:dyDescent="0.25">
      <c r="A11" s="203"/>
      <c r="B11" s="43" t="s">
        <v>12</v>
      </c>
      <c r="C11" s="44"/>
      <c r="D11" s="45"/>
      <c r="E11" s="48"/>
    </row>
    <row r="12" spans="1:5" ht="13" x14ac:dyDescent="0.25">
      <c r="A12" s="202">
        <v>41064</v>
      </c>
      <c r="B12" s="119" t="s">
        <v>11</v>
      </c>
      <c r="C12" s="120"/>
      <c r="D12" s="121"/>
      <c r="E12" s="122"/>
    </row>
    <row r="13" spans="1:5" ht="13" x14ac:dyDescent="0.25">
      <c r="A13" s="202"/>
      <c r="B13" s="119" t="s">
        <v>12</v>
      </c>
      <c r="C13" s="123"/>
      <c r="D13" s="121"/>
      <c r="E13" s="122"/>
    </row>
    <row r="14" spans="1:5" ht="13" x14ac:dyDescent="0.25">
      <c r="A14" s="202">
        <v>41065</v>
      </c>
      <c r="B14" s="119" t="s">
        <v>11</v>
      </c>
      <c r="C14" s="120"/>
      <c r="D14" s="121"/>
      <c r="E14" s="122"/>
    </row>
    <row r="15" spans="1:5" ht="13" x14ac:dyDescent="0.25">
      <c r="A15" s="202"/>
      <c r="B15" s="119" t="s">
        <v>12</v>
      </c>
      <c r="C15" s="120"/>
      <c r="D15" s="121"/>
      <c r="E15" s="122"/>
    </row>
    <row r="16" spans="1:5" ht="13" x14ac:dyDescent="0.25">
      <c r="A16" s="203">
        <v>41066</v>
      </c>
      <c r="B16" s="43" t="s">
        <v>11</v>
      </c>
      <c r="C16" s="47"/>
      <c r="D16" s="45"/>
      <c r="E16" s="41"/>
    </row>
    <row r="17" spans="1:5" x14ac:dyDescent="0.25">
      <c r="A17" s="203"/>
      <c r="B17" s="43" t="s">
        <v>12</v>
      </c>
      <c r="C17" s="44"/>
      <c r="D17" s="45"/>
      <c r="E17" s="48"/>
    </row>
    <row r="18" spans="1:5" ht="13" x14ac:dyDescent="0.25">
      <c r="A18" s="203">
        <v>41067</v>
      </c>
      <c r="B18" s="43" t="s">
        <v>11</v>
      </c>
      <c r="C18" s="47"/>
      <c r="D18" s="45"/>
      <c r="E18" s="41"/>
    </row>
    <row r="19" spans="1:5" x14ac:dyDescent="0.25">
      <c r="A19" s="203"/>
      <c r="B19" s="43" t="s">
        <v>12</v>
      </c>
      <c r="C19" s="44"/>
      <c r="D19" s="45"/>
      <c r="E19" s="48"/>
    </row>
    <row r="20" spans="1:5" ht="13" x14ac:dyDescent="0.25">
      <c r="A20" s="203">
        <v>41068</v>
      </c>
      <c r="B20" s="43" t="s">
        <v>11</v>
      </c>
      <c r="C20" s="47"/>
      <c r="D20" s="45"/>
      <c r="E20" s="41"/>
    </row>
    <row r="21" spans="1:5" x14ac:dyDescent="0.25">
      <c r="A21" s="203"/>
      <c r="B21" s="43" t="s">
        <v>12</v>
      </c>
      <c r="C21" s="44"/>
      <c r="D21" s="45"/>
      <c r="E21" s="48"/>
    </row>
    <row r="22" spans="1:5" ht="13" x14ac:dyDescent="0.25">
      <c r="A22" s="203">
        <v>41069</v>
      </c>
      <c r="B22" s="43" t="s">
        <v>11</v>
      </c>
      <c r="C22" s="47"/>
      <c r="D22" s="45"/>
      <c r="E22" s="41"/>
    </row>
    <row r="23" spans="1:5" x14ac:dyDescent="0.25">
      <c r="A23" s="203"/>
      <c r="B23" s="43" t="s">
        <v>12</v>
      </c>
      <c r="C23" s="44"/>
      <c r="D23" s="45"/>
      <c r="E23" s="48"/>
    </row>
    <row r="24" spans="1:5" ht="13" x14ac:dyDescent="0.25">
      <c r="A24" s="203">
        <v>41070</v>
      </c>
      <c r="B24" s="43" t="s">
        <v>11</v>
      </c>
      <c r="C24" s="47"/>
      <c r="D24" s="45"/>
      <c r="E24" s="41"/>
    </row>
    <row r="25" spans="1:5" x14ac:dyDescent="0.25">
      <c r="A25" s="203"/>
      <c r="B25" s="43" t="s">
        <v>12</v>
      </c>
      <c r="C25" s="44"/>
      <c r="D25" s="45"/>
      <c r="E25" s="48"/>
    </row>
    <row r="26" spans="1:5" ht="13" x14ac:dyDescent="0.25">
      <c r="A26" s="202">
        <v>41071</v>
      </c>
      <c r="B26" s="119" t="s">
        <v>11</v>
      </c>
      <c r="C26" s="120"/>
      <c r="D26" s="121"/>
      <c r="E26" s="122"/>
    </row>
    <row r="27" spans="1:5" x14ac:dyDescent="0.25">
      <c r="A27" s="202"/>
      <c r="B27" s="119" t="s">
        <v>12</v>
      </c>
      <c r="C27" s="123"/>
      <c r="D27" s="121"/>
      <c r="E27" s="124"/>
    </row>
    <row r="28" spans="1:5" ht="13" x14ac:dyDescent="0.25">
      <c r="A28" s="202">
        <v>41072</v>
      </c>
      <c r="B28" s="119" t="s">
        <v>11</v>
      </c>
      <c r="C28" s="120"/>
      <c r="D28" s="121"/>
      <c r="E28" s="122"/>
    </row>
    <row r="29" spans="1:5" x14ac:dyDescent="0.25">
      <c r="A29" s="202"/>
      <c r="B29" s="119" t="s">
        <v>12</v>
      </c>
      <c r="C29" s="123"/>
      <c r="D29" s="121"/>
      <c r="E29" s="124"/>
    </row>
    <row r="30" spans="1:5" ht="13" x14ac:dyDescent="0.25">
      <c r="A30" s="203">
        <v>41073</v>
      </c>
      <c r="B30" s="43" t="s">
        <v>11</v>
      </c>
      <c r="C30" s="66"/>
      <c r="D30" s="45"/>
      <c r="E30" s="41"/>
    </row>
    <row r="31" spans="1:5" x14ac:dyDescent="0.25">
      <c r="A31" s="203"/>
      <c r="B31" s="43" t="s">
        <v>12</v>
      </c>
      <c r="C31" s="47"/>
      <c r="D31" s="45"/>
      <c r="E31" s="48"/>
    </row>
    <row r="32" spans="1:5" ht="13" x14ac:dyDescent="0.25">
      <c r="A32" s="203">
        <v>41074</v>
      </c>
      <c r="B32" s="43" t="s">
        <v>11</v>
      </c>
      <c r="C32" s="47"/>
      <c r="D32" s="45"/>
      <c r="E32" s="41"/>
    </row>
    <row r="33" spans="1:5" x14ac:dyDescent="0.25">
      <c r="A33" s="203"/>
      <c r="B33" s="43" t="s">
        <v>12</v>
      </c>
      <c r="C33" s="44"/>
      <c r="D33" s="45"/>
      <c r="E33" s="48"/>
    </row>
    <row r="34" spans="1:5" ht="13" x14ac:dyDescent="0.25">
      <c r="A34" s="203">
        <v>41075</v>
      </c>
      <c r="B34" s="43" t="s">
        <v>11</v>
      </c>
      <c r="C34" s="47"/>
      <c r="D34" s="45"/>
      <c r="E34" s="41"/>
    </row>
    <row r="35" spans="1:5" x14ac:dyDescent="0.25">
      <c r="A35" s="203"/>
      <c r="B35" s="43" t="s">
        <v>12</v>
      </c>
      <c r="C35" s="44"/>
      <c r="D35" s="45"/>
      <c r="E35" s="48"/>
    </row>
    <row r="36" spans="1:5" ht="13" x14ac:dyDescent="0.25">
      <c r="A36" s="203">
        <v>41076</v>
      </c>
      <c r="B36" s="43" t="s">
        <v>11</v>
      </c>
      <c r="C36" s="47"/>
      <c r="D36" s="45"/>
      <c r="E36" s="41"/>
    </row>
    <row r="37" spans="1:5" x14ac:dyDescent="0.25">
      <c r="A37" s="203"/>
      <c r="B37" s="43" t="s">
        <v>12</v>
      </c>
      <c r="C37" s="44"/>
      <c r="D37" s="45"/>
      <c r="E37" s="48"/>
    </row>
    <row r="38" spans="1:5" ht="13" x14ac:dyDescent="0.25">
      <c r="A38" s="203">
        <v>41077</v>
      </c>
      <c r="B38" s="43" t="s">
        <v>11</v>
      </c>
      <c r="C38" s="47"/>
      <c r="D38" s="45"/>
      <c r="E38" s="41"/>
    </row>
    <row r="39" spans="1:5" x14ac:dyDescent="0.25">
      <c r="A39" s="203"/>
      <c r="B39" s="43" t="s">
        <v>12</v>
      </c>
      <c r="C39" s="44"/>
      <c r="D39" s="45"/>
      <c r="E39" s="48"/>
    </row>
    <row r="40" spans="1:5" ht="13" x14ac:dyDescent="0.25">
      <c r="A40" s="202">
        <v>41078</v>
      </c>
      <c r="B40" s="119" t="s">
        <v>11</v>
      </c>
      <c r="C40" s="120"/>
      <c r="D40" s="121"/>
      <c r="E40" s="122"/>
    </row>
    <row r="41" spans="1:5" x14ac:dyDescent="0.25">
      <c r="A41" s="202"/>
      <c r="B41" s="119" t="s">
        <v>12</v>
      </c>
      <c r="C41" s="123"/>
      <c r="D41" s="121"/>
      <c r="E41" s="124"/>
    </row>
    <row r="42" spans="1:5" ht="13" x14ac:dyDescent="0.25">
      <c r="A42" s="202">
        <v>41079</v>
      </c>
      <c r="B42" s="119" t="s">
        <v>11</v>
      </c>
      <c r="C42" s="120"/>
      <c r="D42" s="121"/>
      <c r="E42" s="122"/>
    </row>
    <row r="43" spans="1:5" x14ac:dyDescent="0.25">
      <c r="A43" s="202"/>
      <c r="B43" s="119" t="s">
        <v>12</v>
      </c>
      <c r="C43" s="123"/>
      <c r="D43" s="121"/>
      <c r="E43" s="124"/>
    </row>
    <row r="44" spans="1:5" ht="13" x14ac:dyDescent="0.25">
      <c r="A44" s="203">
        <v>41080</v>
      </c>
      <c r="B44" s="43" t="s">
        <v>11</v>
      </c>
      <c r="C44" s="47"/>
      <c r="D44" s="45"/>
      <c r="E44" s="41"/>
    </row>
    <row r="45" spans="1:5" x14ac:dyDescent="0.25">
      <c r="A45" s="203"/>
      <c r="B45" s="43" t="s">
        <v>12</v>
      </c>
      <c r="C45" s="44"/>
      <c r="D45" s="45"/>
      <c r="E45" s="48"/>
    </row>
    <row r="46" spans="1:5" ht="13" x14ac:dyDescent="0.25">
      <c r="A46" s="203">
        <v>41081</v>
      </c>
      <c r="B46" s="43" t="s">
        <v>11</v>
      </c>
      <c r="C46" s="47"/>
      <c r="D46" s="45"/>
      <c r="E46" s="41"/>
    </row>
    <row r="47" spans="1:5" x14ac:dyDescent="0.25">
      <c r="A47" s="203"/>
      <c r="B47" s="43" t="s">
        <v>12</v>
      </c>
      <c r="C47" s="44"/>
      <c r="D47" s="45"/>
      <c r="E47" s="48"/>
    </row>
    <row r="48" spans="1:5" ht="13" x14ac:dyDescent="0.25">
      <c r="A48" s="203">
        <v>41082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3">
        <v>41083</v>
      </c>
      <c r="B50" s="43" t="s">
        <v>11</v>
      </c>
      <c r="C50" s="47"/>
      <c r="D50" s="45"/>
      <c r="E50" s="41"/>
    </row>
    <row r="51" spans="1:5" x14ac:dyDescent="0.25">
      <c r="A51" s="203"/>
      <c r="B51" s="43" t="s">
        <v>12</v>
      </c>
      <c r="C51" s="44"/>
      <c r="D51" s="45"/>
      <c r="E51" s="48"/>
    </row>
    <row r="52" spans="1:5" ht="13" x14ac:dyDescent="0.25">
      <c r="A52" s="203">
        <v>41084</v>
      </c>
      <c r="B52" s="43" t="s">
        <v>11</v>
      </c>
      <c r="C52" s="47"/>
      <c r="D52" s="45"/>
      <c r="E52" s="41"/>
    </row>
    <row r="53" spans="1:5" x14ac:dyDescent="0.25">
      <c r="A53" s="203"/>
      <c r="B53" s="43" t="s">
        <v>12</v>
      </c>
      <c r="C53" s="44"/>
      <c r="D53" s="45"/>
      <c r="E53" s="48"/>
    </row>
    <row r="54" spans="1:5" ht="13" x14ac:dyDescent="0.25">
      <c r="A54" s="202">
        <v>41085</v>
      </c>
      <c r="B54" s="119" t="s">
        <v>11</v>
      </c>
      <c r="C54" s="120"/>
      <c r="D54" s="121"/>
      <c r="E54" s="122"/>
    </row>
    <row r="55" spans="1:5" x14ac:dyDescent="0.25">
      <c r="A55" s="202"/>
      <c r="B55" s="119" t="s">
        <v>12</v>
      </c>
      <c r="C55" s="123"/>
      <c r="D55" s="121"/>
      <c r="E55" s="124"/>
    </row>
    <row r="56" spans="1:5" ht="13" x14ac:dyDescent="0.25">
      <c r="A56" s="202">
        <v>41086</v>
      </c>
      <c r="B56" s="119" t="s">
        <v>11</v>
      </c>
      <c r="C56" s="120"/>
      <c r="D56" s="121"/>
      <c r="E56" s="122"/>
    </row>
    <row r="57" spans="1:5" x14ac:dyDescent="0.25">
      <c r="A57" s="202"/>
      <c r="B57" s="119" t="s">
        <v>12</v>
      </c>
      <c r="C57" s="123"/>
      <c r="D57" s="121"/>
      <c r="E57" s="124"/>
    </row>
    <row r="58" spans="1:5" ht="13" x14ac:dyDescent="0.25">
      <c r="A58" s="203">
        <v>41087</v>
      </c>
      <c r="B58" s="43" t="s">
        <v>11</v>
      </c>
      <c r="C58" s="47"/>
      <c r="D58" s="45"/>
      <c r="E58" s="41"/>
    </row>
    <row r="59" spans="1:5" x14ac:dyDescent="0.25">
      <c r="A59" s="203"/>
      <c r="B59" s="43" t="s">
        <v>12</v>
      </c>
      <c r="C59" s="44"/>
      <c r="D59" s="45"/>
      <c r="E59" s="48"/>
    </row>
    <row r="60" spans="1:5" ht="13" x14ac:dyDescent="0.25">
      <c r="A60" s="203">
        <v>41088</v>
      </c>
      <c r="B60" s="43" t="s">
        <v>11</v>
      </c>
      <c r="C60" s="47"/>
      <c r="D60" s="45"/>
      <c r="E60" s="41"/>
    </row>
    <row r="61" spans="1:5" x14ac:dyDescent="0.25">
      <c r="A61" s="203"/>
      <c r="B61" s="43" t="s">
        <v>12</v>
      </c>
      <c r="C61" s="44"/>
      <c r="D61" s="45"/>
      <c r="E61" s="48"/>
    </row>
    <row r="62" spans="1:5" ht="13" x14ac:dyDescent="0.25">
      <c r="A62" s="203">
        <v>41089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3">
        <v>41090</v>
      </c>
      <c r="B64" s="43" t="s">
        <v>11</v>
      </c>
      <c r="C64" s="47"/>
      <c r="D64" s="45"/>
      <c r="E64" s="41"/>
    </row>
    <row r="65" spans="1:5" ht="13" thickBot="1" x14ac:dyDescent="0.3">
      <c r="A65" s="205"/>
      <c r="B65" s="59" t="s">
        <v>12</v>
      </c>
      <c r="C65" s="60"/>
      <c r="D65" s="61"/>
      <c r="E65" s="62"/>
    </row>
    <row r="66" spans="1:5" ht="20.149999999999999" customHeight="1" thickBot="1" x14ac:dyDescent="0.3">
      <c r="A66" s="182" t="s">
        <v>17</v>
      </c>
      <c r="B66" s="183"/>
      <c r="C66" s="183"/>
      <c r="D66" s="3">
        <f>SUM(D6:D65)</f>
        <v>0</v>
      </c>
    </row>
    <row r="67" spans="1:5" x14ac:dyDescent="0.25">
      <c r="A67" s="36" t="s">
        <v>48</v>
      </c>
      <c r="B67" s="49" t="s">
        <v>25</v>
      </c>
    </row>
    <row r="68" spans="1:5" ht="13" thickBot="1" x14ac:dyDescent="0.3">
      <c r="A68" s="36" t="s">
        <v>40</v>
      </c>
      <c r="B68" s="51"/>
    </row>
    <row r="69" spans="1:5" ht="26.5" thickBot="1" x14ac:dyDescent="0.3">
      <c r="A69" s="36" t="s">
        <v>26</v>
      </c>
      <c r="B69" s="50"/>
      <c r="C69" s="5" t="s">
        <v>24</v>
      </c>
      <c r="D69" s="4"/>
      <c r="E69" s="137" t="s">
        <v>55</v>
      </c>
    </row>
    <row r="70" spans="1:5" ht="13" x14ac:dyDescent="0.25">
      <c r="A70" s="36" t="s">
        <v>41</v>
      </c>
      <c r="B70" s="52"/>
      <c r="C70" s="6"/>
      <c r="D70" s="4"/>
      <c r="E70" s="6"/>
    </row>
    <row r="71" spans="1:5" x14ac:dyDescent="0.25">
      <c r="A71" s="36" t="s">
        <v>42</v>
      </c>
      <c r="B71" s="53"/>
      <c r="C71" s="8"/>
      <c r="D71" s="1"/>
      <c r="E71" s="8"/>
    </row>
    <row r="72" spans="1:5" ht="13" thickBot="1" x14ac:dyDescent="0.3">
      <c r="A72" s="36" t="s">
        <v>43</v>
      </c>
      <c r="B72" s="54"/>
      <c r="C72" s="9"/>
      <c r="D72" s="1"/>
      <c r="E72" s="9"/>
    </row>
    <row r="75" spans="1:5" x14ac:dyDescent="0.25">
      <c r="A75" s="221" t="s">
        <v>72</v>
      </c>
    </row>
    <row r="76" spans="1:5" x14ac:dyDescent="0.25">
      <c r="A76" s="221" t="s">
        <v>73</v>
      </c>
    </row>
    <row r="77" spans="1:5" x14ac:dyDescent="0.25">
      <c r="A77" s="221" t="s">
        <v>74</v>
      </c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9"/>
  <sheetViews>
    <sheetView topLeftCell="A36" workbookViewId="0">
      <selection activeCell="C86" sqref="C86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5" ht="20.149999999999999" customHeight="1" x14ac:dyDescent="0.25">
      <c r="A1" s="2"/>
      <c r="B1" s="2"/>
      <c r="C1" s="1"/>
    </row>
    <row r="2" spans="1:5" ht="20.149999999999999" customHeight="1" x14ac:dyDescent="0.25">
      <c r="A2" s="167" t="s">
        <v>23</v>
      </c>
      <c r="B2" s="167"/>
      <c r="C2" s="167"/>
      <c r="D2" s="167"/>
      <c r="E2" s="167"/>
    </row>
    <row r="3" spans="1:5" ht="20.149999999999999" customHeight="1" thickBot="1" x14ac:dyDescent="0.3">
      <c r="A3" s="168" t="s">
        <v>62</v>
      </c>
      <c r="B3" s="168"/>
      <c r="C3" s="168"/>
    </row>
    <row r="4" spans="1:5" ht="20.149999999999999" customHeight="1" x14ac:dyDescent="0.25">
      <c r="A4" s="169" t="s">
        <v>0</v>
      </c>
      <c r="B4" s="170"/>
      <c r="C4" s="173" t="s">
        <v>10</v>
      </c>
      <c r="D4" s="175" t="s">
        <v>49</v>
      </c>
      <c r="E4" s="175" t="s">
        <v>50</v>
      </c>
    </row>
    <row r="5" spans="1:5" ht="20.149999999999999" customHeight="1" thickBot="1" x14ac:dyDescent="0.3">
      <c r="A5" s="189"/>
      <c r="B5" s="190"/>
      <c r="C5" s="204"/>
      <c r="D5" s="194"/>
      <c r="E5" s="194"/>
    </row>
    <row r="6" spans="1:5" ht="14.25" customHeight="1" x14ac:dyDescent="0.25">
      <c r="A6" s="192">
        <v>41091</v>
      </c>
      <c r="B6" s="151" t="s">
        <v>11</v>
      </c>
      <c r="C6" s="117"/>
      <c r="D6" s="158"/>
      <c r="E6" s="118"/>
    </row>
    <row r="7" spans="1:5" ht="12.75" customHeight="1" x14ac:dyDescent="0.25">
      <c r="A7" s="203"/>
      <c r="B7" s="43" t="s">
        <v>12</v>
      </c>
      <c r="C7" s="44"/>
      <c r="D7" s="45"/>
      <c r="E7" s="48"/>
    </row>
    <row r="8" spans="1:5" ht="13" x14ac:dyDescent="0.25">
      <c r="A8" s="202">
        <v>41092</v>
      </c>
      <c r="B8" s="119" t="s">
        <v>11</v>
      </c>
      <c r="C8" s="120"/>
      <c r="D8" s="121"/>
      <c r="E8" s="122"/>
    </row>
    <row r="9" spans="1:5" x14ac:dyDescent="0.25">
      <c r="A9" s="202"/>
      <c r="B9" s="119" t="s">
        <v>12</v>
      </c>
      <c r="C9" s="123"/>
      <c r="D9" s="121"/>
      <c r="E9" s="124"/>
    </row>
    <row r="10" spans="1:5" ht="13" x14ac:dyDescent="0.25">
      <c r="A10" s="202">
        <v>41093</v>
      </c>
      <c r="B10" s="119" t="s">
        <v>11</v>
      </c>
      <c r="C10" s="120"/>
      <c r="D10" s="121"/>
      <c r="E10" s="122"/>
    </row>
    <row r="11" spans="1:5" x14ac:dyDescent="0.25">
      <c r="A11" s="202"/>
      <c r="B11" s="119" t="s">
        <v>12</v>
      </c>
      <c r="C11" s="123"/>
      <c r="D11" s="121"/>
      <c r="E11" s="124"/>
    </row>
    <row r="12" spans="1:5" ht="13" x14ac:dyDescent="0.25">
      <c r="A12" s="203">
        <v>41094</v>
      </c>
      <c r="B12" s="43" t="s">
        <v>11</v>
      </c>
      <c r="C12" s="47"/>
      <c r="D12" s="45"/>
      <c r="E12" s="41"/>
    </row>
    <row r="13" spans="1:5" x14ac:dyDescent="0.25">
      <c r="A13" s="203"/>
      <c r="B13" s="43" t="s">
        <v>12</v>
      </c>
      <c r="C13" s="44"/>
      <c r="D13" s="45"/>
      <c r="E13" s="48"/>
    </row>
    <row r="14" spans="1:5" ht="13" x14ac:dyDescent="0.25">
      <c r="A14" s="203">
        <v>41095</v>
      </c>
      <c r="B14" s="43" t="s">
        <v>11</v>
      </c>
      <c r="C14" s="47"/>
      <c r="D14" s="45"/>
      <c r="E14" s="41"/>
    </row>
    <row r="15" spans="1:5" x14ac:dyDescent="0.25">
      <c r="A15" s="203"/>
      <c r="B15" s="43" t="s">
        <v>12</v>
      </c>
      <c r="C15" s="44"/>
      <c r="D15" s="45"/>
      <c r="E15" s="48"/>
    </row>
    <row r="16" spans="1:5" ht="13" x14ac:dyDescent="0.25">
      <c r="A16" s="203">
        <v>41096</v>
      </c>
      <c r="B16" s="43" t="s">
        <v>11</v>
      </c>
      <c r="C16" s="47"/>
      <c r="D16" s="45"/>
      <c r="E16" s="41"/>
    </row>
    <row r="17" spans="1:5" x14ac:dyDescent="0.25">
      <c r="A17" s="203"/>
      <c r="B17" s="43" t="s">
        <v>12</v>
      </c>
      <c r="C17" s="44"/>
      <c r="D17" s="45"/>
      <c r="E17" s="48"/>
    </row>
    <row r="18" spans="1:5" ht="13" x14ac:dyDescent="0.25">
      <c r="A18" s="203">
        <v>41097</v>
      </c>
      <c r="B18" s="43" t="s">
        <v>11</v>
      </c>
      <c r="C18" s="47"/>
      <c r="D18" s="45"/>
      <c r="E18" s="41"/>
    </row>
    <row r="19" spans="1:5" ht="13" x14ac:dyDescent="0.25">
      <c r="A19" s="203"/>
      <c r="B19" s="43" t="s">
        <v>12</v>
      </c>
      <c r="C19" s="44"/>
      <c r="D19" s="45"/>
      <c r="E19" s="41"/>
    </row>
    <row r="20" spans="1:5" ht="13" x14ac:dyDescent="0.25">
      <c r="A20" s="203">
        <v>41098</v>
      </c>
      <c r="B20" s="43" t="s">
        <v>11</v>
      </c>
      <c r="C20" s="47"/>
      <c r="D20" s="45"/>
      <c r="E20" s="41"/>
    </row>
    <row r="21" spans="1:5" x14ac:dyDescent="0.25">
      <c r="A21" s="203"/>
      <c r="B21" s="43" t="s">
        <v>12</v>
      </c>
      <c r="C21" s="44"/>
      <c r="D21" s="45"/>
      <c r="E21" s="48"/>
    </row>
    <row r="22" spans="1:5" ht="13" x14ac:dyDescent="0.25">
      <c r="A22" s="202">
        <v>41099</v>
      </c>
      <c r="B22" s="119" t="s">
        <v>11</v>
      </c>
      <c r="C22" s="120"/>
      <c r="D22" s="121"/>
      <c r="E22" s="122"/>
    </row>
    <row r="23" spans="1:5" ht="13" x14ac:dyDescent="0.25">
      <c r="A23" s="202"/>
      <c r="B23" s="119" t="s">
        <v>12</v>
      </c>
      <c r="C23" s="123"/>
      <c r="D23" s="121"/>
      <c r="E23" s="122"/>
    </row>
    <row r="24" spans="1:5" ht="13" x14ac:dyDescent="0.25">
      <c r="A24" s="202">
        <v>41100</v>
      </c>
      <c r="B24" s="119" t="s">
        <v>11</v>
      </c>
      <c r="C24" s="120"/>
      <c r="D24" s="121"/>
      <c r="E24" s="122"/>
    </row>
    <row r="25" spans="1:5" x14ac:dyDescent="0.25">
      <c r="A25" s="202"/>
      <c r="B25" s="119" t="s">
        <v>12</v>
      </c>
      <c r="C25" s="123"/>
      <c r="D25" s="121"/>
      <c r="E25" s="124"/>
    </row>
    <row r="26" spans="1:5" ht="13" x14ac:dyDescent="0.25">
      <c r="A26" s="203">
        <v>41101</v>
      </c>
      <c r="B26" s="43" t="s">
        <v>11</v>
      </c>
      <c r="C26" s="47"/>
      <c r="D26" s="45"/>
      <c r="E26" s="41"/>
    </row>
    <row r="27" spans="1:5" x14ac:dyDescent="0.25">
      <c r="A27" s="203"/>
      <c r="B27" s="43" t="s">
        <v>12</v>
      </c>
      <c r="C27" s="44"/>
      <c r="D27" s="45"/>
      <c r="E27" s="48"/>
    </row>
    <row r="28" spans="1:5" ht="13" x14ac:dyDescent="0.25">
      <c r="A28" s="203">
        <v>41102</v>
      </c>
      <c r="B28" s="43" t="s">
        <v>11</v>
      </c>
      <c r="C28" s="47"/>
      <c r="D28" s="45"/>
      <c r="E28" s="41"/>
    </row>
    <row r="29" spans="1:5" x14ac:dyDescent="0.25">
      <c r="A29" s="203"/>
      <c r="B29" s="43" t="s">
        <v>12</v>
      </c>
      <c r="C29" s="44"/>
      <c r="D29" s="45"/>
      <c r="E29" s="48"/>
    </row>
    <row r="30" spans="1:5" ht="13" x14ac:dyDescent="0.25">
      <c r="A30" s="203">
        <v>41103</v>
      </c>
      <c r="B30" s="43" t="s">
        <v>11</v>
      </c>
      <c r="C30" s="47"/>
      <c r="D30" s="45"/>
      <c r="E30" s="41"/>
    </row>
    <row r="31" spans="1:5" x14ac:dyDescent="0.25">
      <c r="A31" s="203"/>
      <c r="B31" s="43" t="s">
        <v>12</v>
      </c>
      <c r="C31" s="44"/>
      <c r="D31" s="45"/>
      <c r="E31" s="48"/>
    </row>
    <row r="32" spans="1:5" ht="13" x14ac:dyDescent="0.25">
      <c r="A32" s="207">
        <v>41104</v>
      </c>
      <c r="B32" s="37" t="s">
        <v>11</v>
      </c>
      <c r="C32" s="10"/>
      <c r="D32" s="11">
        <v>4</v>
      </c>
      <c r="E32" s="12"/>
    </row>
    <row r="33" spans="1:5" x14ac:dyDescent="0.25">
      <c r="A33" s="207"/>
      <c r="B33" s="37" t="s">
        <v>12</v>
      </c>
      <c r="C33" s="38"/>
      <c r="D33" s="11">
        <v>3</v>
      </c>
      <c r="E33" s="39"/>
    </row>
    <row r="34" spans="1:5" ht="13" x14ac:dyDescent="0.25">
      <c r="A34" s="203">
        <v>41105</v>
      </c>
      <c r="B34" s="43" t="s">
        <v>11</v>
      </c>
      <c r="C34" s="47"/>
      <c r="D34" s="45"/>
      <c r="E34" s="41"/>
    </row>
    <row r="35" spans="1:5" x14ac:dyDescent="0.25">
      <c r="A35" s="203"/>
      <c r="B35" s="43" t="s">
        <v>12</v>
      </c>
      <c r="C35" s="44"/>
      <c r="D35" s="45"/>
      <c r="E35" s="48"/>
    </row>
    <row r="36" spans="1:5" ht="13" x14ac:dyDescent="0.25">
      <c r="A36" s="202">
        <v>41106</v>
      </c>
      <c r="B36" s="119" t="s">
        <v>11</v>
      </c>
      <c r="C36" s="123"/>
      <c r="D36" s="121"/>
      <c r="E36" s="122"/>
    </row>
    <row r="37" spans="1:5" x14ac:dyDescent="0.25">
      <c r="A37" s="202"/>
      <c r="B37" s="119" t="s">
        <v>12</v>
      </c>
      <c r="D37" s="121"/>
      <c r="E37" s="124"/>
    </row>
    <row r="38" spans="1:5" ht="13" x14ac:dyDescent="0.25">
      <c r="A38" s="202">
        <v>41107</v>
      </c>
      <c r="B38" s="119" t="s">
        <v>11</v>
      </c>
      <c r="C38" s="120"/>
      <c r="D38" s="121"/>
      <c r="E38" s="122"/>
    </row>
    <row r="39" spans="1:5" x14ac:dyDescent="0.25">
      <c r="A39" s="202"/>
      <c r="B39" s="119" t="s">
        <v>12</v>
      </c>
      <c r="C39" s="123"/>
      <c r="D39" s="121"/>
      <c r="E39" s="124"/>
    </row>
    <row r="40" spans="1:5" ht="13" x14ac:dyDescent="0.25">
      <c r="A40" s="203">
        <v>41108</v>
      </c>
      <c r="B40" s="43" t="s">
        <v>11</v>
      </c>
      <c r="C40" s="47"/>
      <c r="D40" s="45"/>
      <c r="E40" s="41"/>
    </row>
    <row r="41" spans="1:5" x14ac:dyDescent="0.25">
      <c r="A41" s="203"/>
      <c r="B41" s="43" t="s">
        <v>12</v>
      </c>
      <c r="C41" s="44"/>
      <c r="D41" s="45"/>
      <c r="E41" s="48"/>
    </row>
    <row r="42" spans="1:5" ht="13" x14ac:dyDescent="0.25">
      <c r="A42" s="203">
        <v>41109</v>
      </c>
      <c r="B42" s="43" t="s">
        <v>11</v>
      </c>
      <c r="C42" s="47"/>
      <c r="D42" s="45"/>
      <c r="E42" s="41"/>
    </row>
    <row r="43" spans="1:5" x14ac:dyDescent="0.25">
      <c r="A43" s="203"/>
      <c r="B43" s="43" t="s">
        <v>12</v>
      </c>
      <c r="C43" s="44"/>
      <c r="D43" s="45"/>
      <c r="E43" s="48"/>
    </row>
    <row r="44" spans="1:5" ht="13" x14ac:dyDescent="0.25">
      <c r="A44" s="203">
        <v>41110</v>
      </c>
      <c r="B44" s="43" t="s">
        <v>11</v>
      </c>
      <c r="C44" s="47"/>
      <c r="D44" s="45"/>
      <c r="E44" s="41"/>
    </row>
    <row r="45" spans="1:5" x14ac:dyDescent="0.25">
      <c r="A45" s="203"/>
      <c r="B45" s="43" t="s">
        <v>12</v>
      </c>
      <c r="C45" s="44"/>
      <c r="D45" s="45"/>
      <c r="E45" s="48"/>
    </row>
    <row r="46" spans="1:5" x14ac:dyDescent="0.25">
      <c r="A46" s="203">
        <v>41111</v>
      </c>
      <c r="B46" s="43" t="s">
        <v>11</v>
      </c>
      <c r="C46" s="47"/>
      <c r="D46" s="45"/>
      <c r="E46" s="48"/>
    </row>
    <row r="47" spans="1:5" x14ac:dyDescent="0.25">
      <c r="A47" s="203"/>
      <c r="B47" s="43" t="s">
        <v>12</v>
      </c>
      <c r="C47" s="44"/>
      <c r="D47" s="45"/>
      <c r="E47" s="48"/>
    </row>
    <row r="48" spans="1:5" ht="13" x14ac:dyDescent="0.25">
      <c r="A48" s="203">
        <v>41112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2">
        <v>41113</v>
      </c>
      <c r="B50" s="119" t="s">
        <v>11</v>
      </c>
      <c r="C50" s="120"/>
      <c r="D50" s="121"/>
      <c r="E50" s="122"/>
    </row>
    <row r="51" spans="1:5" x14ac:dyDescent="0.25">
      <c r="A51" s="202"/>
      <c r="B51" s="119" t="s">
        <v>12</v>
      </c>
      <c r="C51" s="120"/>
      <c r="D51" s="121"/>
      <c r="E51" s="124"/>
    </row>
    <row r="52" spans="1:5" ht="13" x14ac:dyDescent="0.25">
      <c r="A52" s="202">
        <v>41114</v>
      </c>
      <c r="B52" s="119" t="s">
        <v>11</v>
      </c>
      <c r="C52" s="120"/>
      <c r="D52" s="121"/>
      <c r="E52" s="122"/>
    </row>
    <row r="53" spans="1:5" x14ac:dyDescent="0.25">
      <c r="A53" s="202"/>
      <c r="B53" s="119" t="s">
        <v>12</v>
      </c>
      <c r="C53" s="123"/>
      <c r="D53" s="121"/>
      <c r="E53" s="124"/>
    </row>
    <row r="54" spans="1:5" ht="13" x14ac:dyDescent="0.25">
      <c r="A54" s="203">
        <v>41115</v>
      </c>
      <c r="B54" s="43" t="s">
        <v>11</v>
      </c>
      <c r="C54" s="47"/>
      <c r="D54" s="45"/>
      <c r="E54" s="41"/>
    </row>
    <row r="55" spans="1:5" x14ac:dyDescent="0.25">
      <c r="A55" s="203"/>
      <c r="B55" s="43" t="s">
        <v>12</v>
      </c>
      <c r="C55" s="44"/>
      <c r="D55" s="45"/>
      <c r="E55" s="48"/>
    </row>
    <row r="56" spans="1:5" ht="13" x14ac:dyDescent="0.25">
      <c r="A56" s="203">
        <v>41116</v>
      </c>
      <c r="B56" s="43" t="s">
        <v>11</v>
      </c>
      <c r="C56" s="47"/>
      <c r="D56" s="45"/>
      <c r="E56" s="41"/>
    </row>
    <row r="57" spans="1:5" x14ac:dyDescent="0.25">
      <c r="A57" s="203"/>
      <c r="B57" s="43" t="s">
        <v>12</v>
      </c>
      <c r="C57" s="44"/>
      <c r="D57" s="45"/>
      <c r="E57" s="48"/>
    </row>
    <row r="58" spans="1:5" ht="13" x14ac:dyDescent="0.25">
      <c r="A58" s="203">
        <v>41117</v>
      </c>
      <c r="B58" s="43" t="s">
        <v>11</v>
      </c>
      <c r="C58" s="47"/>
      <c r="D58" s="45"/>
      <c r="E58" s="41"/>
    </row>
    <row r="59" spans="1:5" x14ac:dyDescent="0.25">
      <c r="A59" s="203"/>
      <c r="B59" s="43" t="s">
        <v>12</v>
      </c>
      <c r="C59" s="44"/>
      <c r="D59" s="45"/>
      <c r="E59" s="48"/>
    </row>
    <row r="60" spans="1:5" ht="13" x14ac:dyDescent="0.25">
      <c r="A60" s="203">
        <v>41118</v>
      </c>
      <c r="B60" s="43" t="s">
        <v>11</v>
      </c>
      <c r="C60" s="47"/>
      <c r="D60" s="45"/>
      <c r="E60" s="41"/>
    </row>
    <row r="61" spans="1:5" x14ac:dyDescent="0.25">
      <c r="A61" s="203"/>
      <c r="B61" s="43" t="s">
        <v>12</v>
      </c>
      <c r="C61" s="44"/>
      <c r="D61" s="45"/>
      <c r="E61" s="48"/>
    </row>
    <row r="62" spans="1:5" ht="13" x14ac:dyDescent="0.25">
      <c r="A62" s="203">
        <v>41119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2">
        <v>41120</v>
      </c>
      <c r="B64" s="119" t="s">
        <v>11</v>
      </c>
      <c r="C64" s="120"/>
      <c r="D64" s="121"/>
      <c r="E64" s="122"/>
    </row>
    <row r="65" spans="1:5" x14ac:dyDescent="0.25">
      <c r="A65" s="202"/>
      <c r="B65" s="119" t="s">
        <v>12</v>
      </c>
      <c r="C65" s="123"/>
      <c r="D65" s="121"/>
      <c r="E65" s="124"/>
    </row>
    <row r="66" spans="1:5" ht="13" x14ac:dyDescent="0.25">
      <c r="A66" s="202">
        <v>41121</v>
      </c>
      <c r="B66" s="119" t="s">
        <v>11</v>
      </c>
      <c r="C66" s="120"/>
      <c r="D66" s="121"/>
      <c r="E66" s="122"/>
    </row>
    <row r="67" spans="1:5" ht="13" thickBot="1" x14ac:dyDescent="0.3">
      <c r="A67" s="208"/>
      <c r="B67" s="127" t="s">
        <v>12</v>
      </c>
      <c r="C67" s="128"/>
      <c r="D67" s="129"/>
      <c r="E67" s="130"/>
    </row>
    <row r="68" spans="1:5" ht="20.149999999999999" customHeight="1" thickBot="1" x14ac:dyDescent="0.3">
      <c r="A68" s="182" t="s">
        <v>18</v>
      </c>
      <c r="B68" s="183"/>
      <c r="C68" s="183"/>
      <c r="D68" s="3">
        <f>SUM(D6:D67)-SUM(D32:D33)</f>
        <v>0</v>
      </c>
    </row>
    <row r="69" spans="1:5" x14ac:dyDescent="0.25">
      <c r="A69" s="36" t="s">
        <v>48</v>
      </c>
      <c r="B69" s="49" t="s">
        <v>25</v>
      </c>
    </row>
    <row r="70" spans="1:5" ht="13" thickBot="1" x14ac:dyDescent="0.3">
      <c r="A70" s="36" t="s">
        <v>40</v>
      </c>
      <c r="B70" s="134">
        <f>SUM(D32:D33)</f>
        <v>7</v>
      </c>
    </row>
    <row r="71" spans="1:5" ht="26.5" thickBot="1" x14ac:dyDescent="0.3">
      <c r="A71" s="36" t="s">
        <v>26</v>
      </c>
      <c r="B71" s="50"/>
      <c r="C71" s="5" t="s">
        <v>24</v>
      </c>
      <c r="D71" s="4"/>
      <c r="E71" s="137" t="s">
        <v>55</v>
      </c>
    </row>
    <row r="72" spans="1:5" ht="13" x14ac:dyDescent="0.25">
      <c r="A72" s="36" t="s">
        <v>41</v>
      </c>
      <c r="B72" s="52"/>
      <c r="C72" s="6"/>
      <c r="D72" s="4"/>
      <c r="E72" s="6"/>
    </row>
    <row r="73" spans="1:5" ht="18.75" customHeight="1" x14ac:dyDescent="0.25">
      <c r="A73" s="36" t="s">
        <v>42</v>
      </c>
      <c r="B73" s="53"/>
      <c r="C73" s="8"/>
      <c r="D73" s="1"/>
      <c r="E73" s="8"/>
    </row>
    <row r="74" spans="1:5" ht="19.5" customHeight="1" thickBot="1" x14ac:dyDescent="0.3">
      <c r="A74" s="36" t="s">
        <v>43</v>
      </c>
      <c r="B74" s="54"/>
      <c r="C74" s="9"/>
      <c r="D74" s="1"/>
      <c r="E74" s="9"/>
    </row>
    <row r="77" spans="1:5" x14ac:dyDescent="0.25">
      <c r="A77" s="221" t="s">
        <v>72</v>
      </c>
    </row>
    <row r="78" spans="1:5" x14ac:dyDescent="0.25">
      <c r="A78" s="221" t="s">
        <v>73</v>
      </c>
    </row>
    <row r="79" spans="1:5" x14ac:dyDescent="0.25">
      <c r="A79" s="221" t="s">
        <v>74</v>
      </c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9"/>
  <sheetViews>
    <sheetView topLeftCell="A45" workbookViewId="0">
      <selection activeCell="A77" sqref="A77:XFD79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6" ht="20.149999999999999" customHeight="1" x14ac:dyDescent="0.25">
      <c r="A1" s="2"/>
      <c r="B1" s="2"/>
      <c r="C1" s="1"/>
    </row>
    <row r="2" spans="1:6" ht="20.149999999999999" customHeight="1" x14ac:dyDescent="0.25">
      <c r="A2" s="167" t="s">
        <v>23</v>
      </c>
      <c r="B2" s="167"/>
      <c r="C2" s="167"/>
      <c r="D2" s="167"/>
      <c r="E2" s="167"/>
    </row>
    <row r="3" spans="1:6" ht="20.149999999999999" customHeight="1" thickBot="1" x14ac:dyDescent="0.3">
      <c r="A3" s="168" t="s">
        <v>63</v>
      </c>
      <c r="B3" s="168"/>
      <c r="C3" s="168"/>
    </row>
    <row r="4" spans="1:6" ht="20.149999999999999" customHeight="1" x14ac:dyDescent="0.25">
      <c r="A4" s="169" t="s">
        <v>0</v>
      </c>
      <c r="B4" s="170"/>
      <c r="C4" s="173" t="s">
        <v>10</v>
      </c>
      <c r="D4" s="175" t="s">
        <v>49</v>
      </c>
      <c r="E4" s="175" t="s">
        <v>50</v>
      </c>
    </row>
    <row r="5" spans="1:6" ht="20.149999999999999" customHeight="1" thickBot="1" x14ac:dyDescent="0.3">
      <c r="A5" s="189"/>
      <c r="B5" s="190"/>
      <c r="C5" s="204"/>
      <c r="D5" s="194"/>
      <c r="E5" s="194"/>
    </row>
    <row r="6" spans="1:6" ht="14.25" customHeight="1" x14ac:dyDescent="0.25">
      <c r="A6" s="192">
        <v>41122</v>
      </c>
      <c r="B6" s="151" t="s">
        <v>11</v>
      </c>
      <c r="C6" s="152"/>
      <c r="D6" s="152"/>
      <c r="E6" s="159"/>
      <c r="F6" s="112"/>
    </row>
    <row r="7" spans="1:6" ht="12.75" customHeight="1" x14ac:dyDescent="0.25">
      <c r="A7" s="203"/>
      <c r="B7" s="43" t="s">
        <v>12</v>
      </c>
      <c r="C7" s="63"/>
      <c r="D7" s="63"/>
      <c r="E7" s="111"/>
      <c r="F7" s="112"/>
    </row>
    <row r="8" spans="1:6" ht="13" x14ac:dyDescent="0.25">
      <c r="A8" s="203">
        <v>41123</v>
      </c>
      <c r="B8" s="43" t="s">
        <v>11</v>
      </c>
      <c r="C8" s="47"/>
      <c r="D8" s="45"/>
      <c r="E8" s="41"/>
    </row>
    <row r="9" spans="1:6" x14ac:dyDescent="0.25">
      <c r="A9" s="203"/>
      <c r="B9" s="43" t="s">
        <v>12</v>
      </c>
      <c r="C9" s="44"/>
      <c r="D9" s="115"/>
      <c r="E9" s="48"/>
    </row>
    <row r="10" spans="1:6" ht="13" x14ac:dyDescent="0.25">
      <c r="A10" s="203">
        <v>41124</v>
      </c>
      <c r="B10" s="43" t="s">
        <v>11</v>
      </c>
      <c r="C10" s="117"/>
      <c r="D10" s="45"/>
      <c r="E10" s="118"/>
    </row>
    <row r="11" spans="1:6" x14ac:dyDescent="0.25">
      <c r="A11" s="203"/>
      <c r="B11" s="43" t="s">
        <v>12</v>
      </c>
      <c r="C11" s="44"/>
      <c r="D11" s="45"/>
      <c r="E11" s="48"/>
    </row>
    <row r="12" spans="1:6" ht="13" x14ac:dyDescent="0.25">
      <c r="A12" s="203">
        <v>41125</v>
      </c>
      <c r="B12" s="43" t="s">
        <v>11</v>
      </c>
      <c r="C12" s="47"/>
      <c r="D12" s="45"/>
      <c r="E12" s="41"/>
    </row>
    <row r="13" spans="1:6" x14ac:dyDescent="0.25">
      <c r="A13" s="203"/>
      <c r="B13" s="43" t="s">
        <v>12</v>
      </c>
      <c r="C13" s="44"/>
      <c r="D13" s="45"/>
      <c r="E13" s="48"/>
    </row>
    <row r="14" spans="1:6" ht="13" x14ac:dyDescent="0.25">
      <c r="A14" s="203">
        <v>41126</v>
      </c>
      <c r="B14" s="43" t="s">
        <v>11</v>
      </c>
      <c r="C14" s="47"/>
      <c r="D14" s="45"/>
      <c r="E14" s="41"/>
    </row>
    <row r="15" spans="1:6" x14ac:dyDescent="0.25">
      <c r="A15" s="203"/>
      <c r="B15" s="43" t="s">
        <v>12</v>
      </c>
      <c r="C15" s="44"/>
      <c r="D15" s="45"/>
      <c r="E15" s="48"/>
    </row>
    <row r="16" spans="1:6" ht="13" x14ac:dyDescent="0.25">
      <c r="A16" s="202">
        <v>41127</v>
      </c>
      <c r="B16" s="119" t="s">
        <v>11</v>
      </c>
      <c r="C16" s="120"/>
      <c r="D16" s="121"/>
      <c r="E16" s="122"/>
    </row>
    <row r="17" spans="1:5" x14ac:dyDescent="0.25">
      <c r="A17" s="202"/>
      <c r="B17" s="119" t="s">
        <v>12</v>
      </c>
      <c r="C17" s="123"/>
      <c r="D17" s="121"/>
      <c r="E17" s="124"/>
    </row>
    <row r="18" spans="1:5" ht="13" x14ac:dyDescent="0.25">
      <c r="A18" s="202">
        <v>41128</v>
      </c>
      <c r="B18" s="119" t="s">
        <v>11</v>
      </c>
      <c r="C18" s="120"/>
      <c r="D18" s="121"/>
      <c r="E18" s="122"/>
    </row>
    <row r="19" spans="1:5" x14ac:dyDescent="0.25">
      <c r="A19" s="202"/>
      <c r="B19" s="119" t="s">
        <v>12</v>
      </c>
      <c r="C19" s="123"/>
      <c r="D19" s="121"/>
      <c r="E19" s="124"/>
    </row>
    <row r="20" spans="1:5" ht="13" x14ac:dyDescent="0.25">
      <c r="A20" s="203">
        <v>41129</v>
      </c>
      <c r="B20" s="43" t="s">
        <v>11</v>
      </c>
      <c r="C20" s="47"/>
      <c r="D20" s="45"/>
      <c r="E20" s="41"/>
    </row>
    <row r="21" spans="1:5" x14ac:dyDescent="0.25">
      <c r="A21" s="203"/>
      <c r="B21" s="43" t="s">
        <v>12</v>
      </c>
      <c r="C21" s="44"/>
      <c r="D21" s="45"/>
      <c r="E21" s="48"/>
    </row>
    <row r="22" spans="1:5" ht="13" x14ac:dyDescent="0.25">
      <c r="A22" s="203">
        <v>41130</v>
      </c>
      <c r="B22" s="43" t="s">
        <v>11</v>
      </c>
      <c r="C22" s="47"/>
      <c r="D22" s="45"/>
      <c r="E22" s="41"/>
    </row>
    <row r="23" spans="1:5" x14ac:dyDescent="0.25">
      <c r="A23" s="203"/>
      <c r="B23" s="43" t="s">
        <v>12</v>
      </c>
      <c r="C23" s="44"/>
      <c r="D23" s="45"/>
      <c r="E23" s="48"/>
    </row>
    <row r="24" spans="1:5" ht="13" x14ac:dyDescent="0.25">
      <c r="A24" s="203">
        <v>41131</v>
      </c>
      <c r="B24" s="43" t="s">
        <v>11</v>
      </c>
      <c r="C24" s="47"/>
      <c r="D24" s="45"/>
      <c r="E24" s="41"/>
    </row>
    <row r="25" spans="1:5" x14ac:dyDescent="0.25">
      <c r="A25" s="203"/>
      <c r="B25" s="43" t="s">
        <v>12</v>
      </c>
      <c r="C25" s="44"/>
      <c r="D25" s="45"/>
      <c r="E25" s="48"/>
    </row>
    <row r="26" spans="1:5" ht="13" x14ac:dyDescent="0.25">
      <c r="A26" s="203">
        <v>41132</v>
      </c>
      <c r="B26" s="43" t="s">
        <v>11</v>
      </c>
      <c r="C26" s="47"/>
      <c r="D26" s="45"/>
      <c r="E26" s="41"/>
    </row>
    <row r="27" spans="1:5" x14ac:dyDescent="0.25">
      <c r="A27" s="203"/>
      <c r="B27" s="43" t="s">
        <v>12</v>
      </c>
      <c r="C27" s="44"/>
      <c r="D27" s="45"/>
      <c r="E27" s="48"/>
    </row>
    <row r="28" spans="1:5" ht="13" x14ac:dyDescent="0.25">
      <c r="A28" s="203">
        <v>41133</v>
      </c>
      <c r="B28" s="43" t="s">
        <v>11</v>
      </c>
      <c r="C28" s="47"/>
      <c r="D28" s="45"/>
      <c r="E28" s="41"/>
    </row>
    <row r="29" spans="1:5" x14ac:dyDescent="0.25">
      <c r="A29" s="203"/>
      <c r="B29" s="43" t="s">
        <v>12</v>
      </c>
      <c r="C29" s="44"/>
      <c r="D29" s="45"/>
      <c r="E29" s="48"/>
    </row>
    <row r="30" spans="1:5" ht="13" x14ac:dyDescent="0.25">
      <c r="A30" s="202">
        <v>41134</v>
      </c>
      <c r="B30" s="119" t="s">
        <v>11</v>
      </c>
      <c r="C30" s="120"/>
      <c r="D30" s="121"/>
      <c r="E30" s="122"/>
    </row>
    <row r="31" spans="1:5" x14ac:dyDescent="0.25">
      <c r="A31" s="202"/>
      <c r="B31" s="119" t="s">
        <v>12</v>
      </c>
      <c r="C31" s="123"/>
      <c r="D31" s="121"/>
      <c r="E31" s="124"/>
    </row>
    <row r="32" spans="1:5" ht="13" x14ac:dyDescent="0.25">
      <c r="A32" s="202">
        <v>41135</v>
      </c>
      <c r="B32" s="119" t="s">
        <v>11</v>
      </c>
      <c r="C32" s="120"/>
      <c r="D32" s="121"/>
      <c r="E32" s="122"/>
    </row>
    <row r="33" spans="1:5" x14ac:dyDescent="0.25">
      <c r="A33" s="202"/>
      <c r="B33" s="119" t="s">
        <v>12</v>
      </c>
      <c r="C33" s="123"/>
      <c r="D33" s="121"/>
      <c r="E33" s="124"/>
    </row>
    <row r="34" spans="1:5" ht="13" x14ac:dyDescent="0.25">
      <c r="A34" s="207">
        <v>41136</v>
      </c>
      <c r="B34" s="37" t="s">
        <v>11</v>
      </c>
      <c r="C34" s="10"/>
      <c r="D34" s="11">
        <v>4</v>
      </c>
      <c r="E34" s="12"/>
    </row>
    <row r="35" spans="1:5" x14ac:dyDescent="0.25">
      <c r="A35" s="207"/>
      <c r="B35" s="37" t="s">
        <v>12</v>
      </c>
      <c r="C35" s="38"/>
      <c r="D35" s="11">
        <v>3</v>
      </c>
      <c r="E35" s="39"/>
    </row>
    <row r="36" spans="1:5" ht="13" x14ac:dyDescent="0.25">
      <c r="A36" s="203">
        <v>41137</v>
      </c>
      <c r="B36" s="43" t="s">
        <v>11</v>
      </c>
      <c r="C36" s="47"/>
      <c r="D36" s="45"/>
      <c r="E36" s="41"/>
    </row>
    <row r="37" spans="1:5" x14ac:dyDescent="0.25">
      <c r="A37" s="203"/>
      <c r="B37" s="43" t="s">
        <v>12</v>
      </c>
      <c r="C37" s="44"/>
      <c r="D37" s="45"/>
      <c r="E37" s="48"/>
    </row>
    <row r="38" spans="1:5" ht="13" x14ac:dyDescent="0.25">
      <c r="A38" s="203">
        <v>41138</v>
      </c>
      <c r="B38" s="43" t="s">
        <v>11</v>
      </c>
      <c r="C38" s="47"/>
      <c r="D38" s="45"/>
      <c r="E38" s="41"/>
    </row>
    <row r="39" spans="1:5" x14ac:dyDescent="0.25">
      <c r="A39" s="203"/>
      <c r="B39" s="43" t="s">
        <v>12</v>
      </c>
      <c r="C39" s="44"/>
      <c r="D39" s="45"/>
      <c r="E39" s="48"/>
    </row>
    <row r="40" spans="1:5" ht="13" x14ac:dyDescent="0.25">
      <c r="A40" s="203">
        <v>41139</v>
      </c>
      <c r="B40" s="43" t="s">
        <v>11</v>
      </c>
      <c r="C40" s="47"/>
      <c r="D40" s="45"/>
      <c r="E40" s="41"/>
    </row>
    <row r="41" spans="1:5" x14ac:dyDescent="0.25">
      <c r="A41" s="203"/>
      <c r="B41" s="43" t="s">
        <v>12</v>
      </c>
      <c r="C41" s="44"/>
      <c r="D41" s="45"/>
      <c r="E41" s="48"/>
    </row>
    <row r="42" spans="1:5" ht="13" x14ac:dyDescent="0.25">
      <c r="A42" s="203">
        <v>41140</v>
      </c>
      <c r="B42" s="43" t="s">
        <v>11</v>
      </c>
      <c r="C42" s="47"/>
      <c r="D42" s="45"/>
      <c r="E42" s="41"/>
    </row>
    <row r="43" spans="1:5" x14ac:dyDescent="0.25">
      <c r="A43" s="203"/>
      <c r="B43" s="43" t="s">
        <v>12</v>
      </c>
      <c r="C43" s="44"/>
      <c r="D43" s="45"/>
      <c r="E43" s="48"/>
    </row>
    <row r="44" spans="1:5" ht="13" x14ac:dyDescent="0.25">
      <c r="A44" s="202">
        <v>41141</v>
      </c>
      <c r="B44" s="119" t="s">
        <v>11</v>
      </c>
      <c r="C44" s="120"/>
      <c r="D44" s="121"/>
      <c r="E44" s="122"/>
    </row>
    <row r="45" spans="1:5" x14ac:dyDescent="0.25">
      <c r="A45" s="202"/>
      <c r="B45" s="119" t="s">
        <v>12</v>
      </c>
      <c r="C45" s="123"/>
      <c r="D45" s="121"/>
      <c r="E45" s="124"/>
    </row>
    <row r="46" spans="1:5" ht="13" x14ac:dyDescent="0.25">
      <c r="A46" s="202">
        <v>41142</v>
      </c>
      <c r="B46" s="119" t="s">
        <v>11</v>
      </c>
      <c r="C46" s="120"/>
      <c r="D46" s="121"/>
      <c r="E46" s="122"/>
    </row>
    <row r="47" spans="1:5" x14ac:dyDescent="0.25">
      <c r="A47" s="202"/>
      <c r="B47" s="119" t="s">
        <v>12</v>
      </c>
      <c r="C47" s="123"/>
      <c r="D47" s="121"/>
      <c r="E47" s="124"/>
    </row>
    <row r="48" spans="1:5" ht="13" x14ac:dyDescent="0.25">
      <c r="A48" s="203">
        <v>41143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3">
        <v>41144</v>
      </c>
      <c r="B50" s="43" t="s">
        <v>11</v>
      </c>
      <c r="C50" s="47"/>
      <c r="D50" s="45"/>
      <c r="E50" s="41"/>
    </row>
    <row r="51" spans="1:5" x14ac:dyDescent="0.25">
      <c r="A51" s="203"/>
      <c r="B51" s="43" t="s">
        <v>12</v>
      </c>
      <c r="C51" s="44"/>
      <c r="D51" s="45"/>
      <c r="E51" s="48"/>
    </row>
    <row r="52" spans="1:5" ht="13" x14ac:dyDescent="0.25">
      <c r="A52" s="203">
        <v>41145</v>
      </c>
      <c r="B52" s="43" t="s">
        <v>11</v>
      </c>
      <c r="C52" s="47"/>
      <c r="D52" s="45"/>
      <c r="E52" s="41"/>
    </row>
    <row r="53" spans="1:5" x14ac:dyDescent="0.25">
      <c r="A53" s="203"/>
      <c r="B53" s="43" t="s">
        <v>12</v>
      </c>
      <c r="C53" s="44"/>
      <c r="D53" s="45"/>
      <c r="E53" s="48"/>
    </row>
    <row r="54" spans="1:5" ht="13" x14ac:dyDescent="0.25">
      <c r="A54" s="203">
        <v>41146</v>
      </c>
      <c r="B54" s="43" t="s">
        <v>11</v>
      </c>
      <c r="C54" s="47"/>
      <c r="D54" s="45"/>
      <c r="E54" s="41"/>
    </row>
    <row r="55" spans="1:5" x14ac:dyDescent="0.25">
      <c r="A55" s="203"/>
      <c r="B55" s="43" t="s">
        <v>12</v>
      </c>
      <c r="C55" s="44"/>
      <c r="D55" s="45"/>
      <c r="E55" s="48"/>
    </row>
    <row r="56" spans="1:5" ht="13" x14ac:dyDescent="0.25">
      <c r="A56" s="203">
        <v>41147</v>
      </c>
      <c r="B56" s="43" t="s">
        <v>11</v>
      </c>
      <c r="C56" s="47"/>
      <c r="D56" s="45"/>
      <c r="E56" s="41"/>
    </row>
    <row r="57" spans="1:5" x14ac:dyDescent="0.25">
      <c r="A57" s="203"/>
      <c r="B57" s="43" t="s">
        <v>12</v>
      </c>
      <c r="C57" s="44"/>
      <c r="D57" s="45"/>
      <c r="E57" s="48"/>
    </row>
    <row r="58" spans="1:5" ht="13" x14ac:dyDescent="0.25">
      <c r="A58" s="202">
        <v>41148</v>
      </c>
      <c r="B58" s="119" t="s">
        <v>11</v>
      </c>
      <c r="C58" s="120"/>
      <c r="D58" s="121"/>
      <c r="E58" s="122"/>
    </row>
    <row r="59" spans="1:5" x14ac:dyDescent="0.25">
      <c r="A59" s="202"/>
      <c r="B59" s="119" t="s">
        <v>12</v>
      </c>
      <c r="C59" s="123"/>
      <c r="D59" s="121"/>
      <c r="E59" s="124"/>
    </row>
    <row r="60" spans="1:5" ht="13" x14ac:dyDescent="0.25">
      <c r="A60" s="202">
        <v>41149</v>
      </c>
      <c r="B60" s="119" t="s">
        <v>11</v>
      </c>
      <c r="C60" s="120"/>
      <c r="D60" s="121"/>
      <c r="E60" s="122"/>
    </row>
    <row r="61" spans="1:5" x14ac:dyDescent="0.25">
      <c r="A61" s="202"/>
      <c r="B61" s="119" t="s">
        <v>12</v>
      </c>
      <c r="C61" s="123"/>
      <c r="D61" s="121"/>
      <c r="E61" s="124"/>
    </row>
    <row r="62" spans="1:5" ht="13" x14ac:dyDescent="0.25">
      <c r="A62" s="203">
        <v>41150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3">
        <v>41151</v>
      </c>
      <c r="B64" s="43" t="s">
        <v>11</v>
      </c>
      <c r="C64" s="47"/>
      <c r="D64" s="45"/>
      <c r="E64" s="41"/>
    </row>
    <row r="65" spans="1:5" x14ac:dyDescent="0.25">
      <c r="A65" s="203"/>
      <c r="B65" s="43" t="s">
        <v>12</v>
      </c>
      <c r="C65" s="44"/>
      <c r="D65" s="45"/>
      <c r="E65" s="48"/>
    </row>
    <row r="66" spans="1:5" ht="13" x14ac:dyDescent="0.25">
      <c r="A66" s="203">
        <v>41152</v>
      </c>
      <c r="B66" s="43" t="s">
        <v>11</v>
      </c>
      <c r="C66" s="47"/>
      <c r="D66" s="45"/>
      <c r="E66" s="41"/>
    </row>
    <row r="67" spans="1:5" ht="13" thickBot="1" x14ac:dyDescent="0.3">
      <c r="A67" s="205"/>
      <c r="B67" s="59" t="s">
        <v>12</v>
      </c>
      <c r="C67" s="60"/>
      <c r="D67" s="61"/>
      <c r="E67" s="62"/>
    </row>
    <row r="68" spans="1:5" ht="20.149999999999999" customHeight="1" thickBot="1" x14ac:dyDescent="0.3">
      <c r="A68" s="182" t="s">
        <v>19</v>
      </c>
      <c r="B68" s="183"/>
      <c r="C68" s="183"/>
      <c r="D68" s="3">
        <f>SUM(D8:D67)-SUM(D34:D35)</f>
        <v>0</v>
      </c>
    </row>
    <row r="69" spans="1:5" x14ac:dyDescent="0.25">
      <c r="A69" s="36" t="s">
        <v>48</v>
      </c>
      <c r="B69" s="49" t="s">
        <v>25</v>
      </c>
    </row>
    <row r="70" spans="1:5" ht="13" thickBot="1" x14ac:dyDescent="0.3">
      <c r="A70" s="36" t="s">
        <v>40</v>
      </c>
      <c r="B70" s="134">
        <f>SUM(D34:D35)</f>
        <v>7</v>
      </c>
    </row>
    <row r="71" spans="1:5" ht="26.5" thickBot="1" x14ac:dyDescent="0.3">
      <c r="A71" s="36" t="s">
        <v>26</v>
      </c>
      <c r="B71" s="50"/>
      <c r="C71" s="5" t="s">
        <v>24</v>
      </c>
      <c r="D71" s="4"/>
      <c r="E71" s="137" t="s">
        <v>55</v>
      </c>
    </row>
    <row r="72" spans="1:5" ht="13" x14ac:dyDescent="0.25">
      <c r="A72" s="36" t="s">
        <v>41</v>
      </c>
      <c r="B72" s="52"/>
      <c r="C72" s="6"/>
      <c r="D72" s="4"/>
      <c r="E72" s="6"/>
    </row>
    <row r="73" spans="1:5" ht="21" customHeight="1" x14ac:dyDescent="0.25">
      <c r="A73" s="36" t="s">
        <v>42</v>
      </c>
      <c r="B73" s="53"/>
      <c r="C73" s="8"/>
      <c r="D73" s="1"/>
      <c r="E73" s="8"/>
    </row>
    <row r="74" spans="1:5" ht="21" customHeight="1" thickBot="1" x14ac:dyDescent="0.3">
      <c r="A74" s="36" t="s">
        <v>43</v>
      </c>
      <c r="B74" s="54"/>
      <c r="C74" s="9"/>
      <c r="D74" s="1"/>
      <c r="E74" s="9"/>
    </row>
    <row r="77" spans="1:5" x14ac:dyDescent="0.25">
      <c r="A77" s="221" t="s">
        <v>72</v>
      </c>
    </row>
    <row r="78" spans="1:5" x14ac:dyDescent="0.25">
      <c r="A78" s="221" t="s">
        <v>73</v>
      </c>
    </row>
    <row r="79" spans="1:5" x14ac:dyDescent="0.25">
      <c r="A79" s="221" t="s">
        <v>74</v>
      </c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77"/>
  <sheetViews>
    <sheetView topLeftCell="A37" workbookViewId="0">
      <selection activeCell="A75" sqref="A75:XFD77"/>
    </sheetView>
  </sheetViews>
  <sheetFormatPr baseColWidth="10" defaultColWidth="11.453125" defaultRowHeight="12.5" x14ac:dyDescent="0.25"/>
  <cols>
    <col min="1" max="2" width="11" customWidth="1"/>
    <col min="3" max="3" width="58.6328125" customWidth="1"/>
    <col min="4" max="4" width="11.90625" customWidth="1"/>
    <col min="5" max="5" width="41.54296875" customWidth="1"/>
  </cols>
  <sheetData>
    <row r="1" spans="1:6" ht="20.149999999999999" customHeight="1" x14ac:dyDescent="0.25">
      <c r="A1" s="2"/>
      <c r="B1" s="2"/>
      <c r="C1" s="1"/>
    </row>
    <row r="2" spans="1:6" ht="20.149999999999999" customHeight="1" x14ac:dyDescent="0.25">
      <c r="A2" s="167" t="s">
        <v>23</v>
      </c>
      <c r="B2" s="167"/>
      <c r="C2" s="167"/>
      <c r="D2" s="167"/>
      <c r="E2" s="167"/>
    </row>
    <row r="3" spans="1:6" ht="20.149999999999999" customHeight="1" thickBot="1" x14ac:dyDescent="0.3">
      <c r="A3" s="168" t="s">
        <v>64</v>
      </c>
      <c r="B3" s="168"/>
      <c r="C3" s="168"/>
    </row>
    <row r="4" spans="1:6" ht="20.149999999999999" customHeight="1" x14ac:dyDescent="0.25">
      <c r="A4" s="169" t="s">
        <v>0</v>
      </c>
      <c r="B4" s="170"/>
      <c r="C4" s="173" t="s">
        <v>10</v>
      </c>
      <c r="D4" s="175" t="s">
        <v>51</v>
      </c>
      <c r="E4" s="175" t="s">
        <v>50</v>
      </c>
      <c r="F4" s="112"/>
    </row>
    <row r="5" spans="1:6" ht="20.149999999999999" customHeight="1" thickBot="1" x14ac:dyDescent="0.3">
      <c r="A5" s="189"/>
      <c r="B5" s="190"/>
      <c r="C5" s="204"/>
      <c r="D5" s="194"/>
      <c r="E5" s="194"/>
      <c r="F5" s="112"/>
    </row>
    <row r="6" spans="1:6" ht="14.25" customHeight="1" x14ac:dyDescent="0.25">
      <c r="A6" s="209">
        <v>41153</v>
      </c>
      <c r="B6" s="55" t="s">
        <v>11</v>
      </c>
      <c r="C6" s="56"/>
      <c r="D6" s="57"/>
      <c r="E6" s="64"/>
    </row>
    <row r="7" spans="1:6" ht="12.75" customHeight="1" x14ac:dyDescent="0.25">
      <c r="A7" s="203"/>
      <c r="B7" s="43" t="s">
        <v>12</v>
      </c>
      <c r="C7" s="44"/>
      <c r="D7" s="45"/>
      <c r="E7" s="48"/>
    </row>
    <row r="8" spans="1:6" ht="13" x14ac:dyDescent="0.25">
      <c r="A8" s="203">
        <v>41154</v>
      </c>
      <c r="B8" s="43" t="s">
        <v>11</v>
      </c>
      <c r="C8" s="47"/>
      <c r="D8" s="45"/>
      <c r="E8" s="41"/>
    </row>
    <row r="9" spans="1:6" x14ac:dyDescent="0.25">
      <c r="A9" s="203"/>
      <c r="B9" s="43" t="s">
        <v>12</v>
      </c>
      <c r="C9" s="44"/>
      <c r="D9" s="45"/>
      <c r="E9" s="48"/>
    </row>
    <row r="10" spans="1:6" ht="13" x14ac:dyDescent="0.25">
      <c r="A10" s="202">
        <v>41155</v>
      </c>
      <c r="B10" s="119" t="s">
        <v>11</v>
      </c>
      <c r="C10" s="120"/>
      <c r="D10" s="121"/>
      <c r="E10" s="122"/>
    </row>
    <row r="11" spans="1:6" x14ac:dyDescent="0.25">
      <c r="A11" s="202"/>
      <c r="B11" s="119" t="s">
        <v>12</v>
      </c>
      <c r="C11" s="123"/>
      <c r="D11" s="121"/>
      <c r="E11" s="124"/>
    </row>
    <row r="12" spans="1:6" ht="13" x14ac:dyDescent="0.25">
      <c r="A12" s="202">
        <v>41156</v>
      </c>
      <c r="B12" s="119" t="s">
        <v>11</v>
      </c>
      <c r="C12" s="120"/>
      <c r="D12" s="121"/>
      <c r="E12" s="122"/>
    </row>
    <row r="13" spans="1:6" x14ac:dyDescent="0.25">
      <c r="A13" s="202"/>
      <c r="B13" s="119" t="s">
        <v>12</v>
      </c>
      <c r="C13" s="123"/>
      <c r="D13" s="121"/>
      <c r="E13" s="124"/>
    </row>
    <row r="14" spans="1:6" ht="13" x14ac:dyDescent="0.25">
      <c r="A14" s="203">
        <v>41157</v>
      </c>
      <c r="B14" s="43" t="s">
        <v>11</v>
      </c>
      <c r="C14" s="47"/>
      <c r="D14" s="45"/>
      <c r="E14" s="41"/>
    </row>
    <row r="15" spans="1:6" x14ac:dyDescent="0.25">
      <c r="A15" s="203"/>
      <c r="B15" s="43" t="s">
        <v>12</v>
      </c>
      <c r="C15" s="44"/>
      <c r="D15" s="45"/>
      <c r="E15" s="48"/>
    </row>
    <row r="16" spans="1:6" ht="13" x14ac:dyDescent="0.25">
      <c r="A16" s="203">
        <v>41158</v>
      </c>
      <c r="B16" s="43" t="s">
        <v>11</v>
      </c>
      <c r="C16" s="47"/>
      <c r="D16" s="45"/>
      <c r="E16" s="41"/>
    </row>
    <row r="17" spans="1:5" x14ac:dyDescent="0.25">
      <c r="A17" s="203"/>
      <c r="B17" s="43" t="s">
        <v>12</v>
      </c>
      <c r="C17" s="44"/>
      <c r="D17" s="45"/>
      <c r="E17" s="48"/>
    </row>
    <row r="18" spans="1:5" ht="13" x14ac:dyDescent="0.25">
      <c r="A18" s="203">
        <v>41159</v>
      </c>
      <c r="B18" s="43" t="s">
        <v>11</v>
      </c>
      <c r="C18" s="47"/>
      <c r="D18" s="45"/>
      <c r="E18" s="41"/>
    </row>
    <row r="19" spans="1:5" x14ac:dyDescent="0.25">
      <c r="A19" s="203"/>
      <c r="B19" s="43" t="s">
        <v>12</v>
      </c>
      <c r="C19" s="44"/>
      <c r="D19" s="45"/>
      <c r="E19" s="48"/>
    </row>
    <row r="20" spans="1:5" ht="13" x14ac:dyDescent="0.25">
      <c r="A20" s="203">
        <v>41160</v>
      </c>
      <c r="B20" s="43" t="s">
        <v>11</v>
      </c>
      <c r="C20" s="47"/>
      <c r="D20" s="45"/>
      <c r="E20" s="41"/>
    </row>
    <row r="21" spans="1:5" ht="13" x14ac:dyDescent="0.25">
      <c r="A21" s="203"/>
      <c r="B21" s="43" t="s">
        <v>12</v>
      </c>
      <c r="C21" s="47"/>
      <c r="D21" s="45"/>
      <c r="E21" s="41"/>
    </row>
    <row r="22" spans="1:5" ht="13" x14ac:dyDescent="0.25">
      <c r="A22" s="203">
        <v>41161</v>
      </c>
      <c r="B22" s="43" t="s">
        <v>11</v>
      </c>
      <c r="C22" s="47"/>
      <c r="D22" s="45"/>
      <c r="E22" s="41"/>
    </row>
    <row r="23" spans="1:5" x14ac:dyDescent="0.25">
      <c r="A23" s="203"/>
      <c r="B23" s="43" t="s">
        <v>12</v>
      </c>
      <c r="C23" s="44"/>
      <c r="D23" s="45"/>
      <c r="E23" s="48"/>
    </row>
    <row r="24" spans="1:5" ht="13" x14ac:dyDescent="0.25">
      <c r="A24" s="202">
        <v>41162</v>
      </c>
      <c r="B24" s="119" t="s">
        <v>11</v>
      </c>
      <c r="C24" s="120"/>
      <c r="D24" s="121"/>
      <c r="E24" s="122"/>
    </row>
    <row r="25" spans="1:5" x14ac:dyDescent="0.25">
      <c r="A25" s="202"/>
      <c r="B25" s="119" t="s">
        <v>12</v>
      </c>
      <c r="C25" s="123"/>
      <c r="D25" s="121"/>
      <c r="E25" s="124"/>
    </row>
    <row r="26" spans="1:5" ht="13" x14ac:dyDescent="0.25">
      <c r="A26" s="202">
        <v>41163</v>
      </c>
      <c r="B26" s="119" t="s">
        <v>11</v>
      </c>
      <c r="C26" s="120"/>
      <c r="D26" s="121"/>
      <c r="E26" s="122"/>
    </row>
    <row r="27" spans="1:5" x14ac:dyDescent="0.25">
      <c r="A27" s="202"/>
      <c r="B27" s="119" t="s">
        <v>12</v>
      </c>
      <c r="C27" s="123"/>
      <c r="D27" s="121"/>
      <c r="E27" s="124"/>
    </row>
    <row r="28" spans="1:5" ht="13" x14ac:dyDescent="0.25">
      <c r="A28" s="203">
        <v>41164</v>
      </c>
      <c r="B28" s="43" t="s">
        <v>11</v>
      </c>
      <c r="C28" s="47"/>
      <c r="D28" s="45"/>
      <c r="E28" s="41"/>
    </row>
    <row r="29" spans="1:5" x14ac:dyDescent="0.25">
      <c r="A29" s="203"/>
      <c r="B29" s="43" t="s">
        <v>12</v>
      </c>
      <c r="C29" s="44"/>
      <c r="D29" s="45"/>
      <c r="E29" s="48"/>
    </row>
    <row r="30" spans="1:5" ht="13" x14ac:dyDescent="0.25">
      <c r="A30" s="203">
        <v>41165</v>
      </c>
      <c r="B30" s="43" t="s">
        <v>11</v>
      </c>
      <c r="C30" s="47"/>
      <c r="D30" s="45"/>
      <c r="E30" s="41"/>
    </row>
    <row r="31" spans="1:5" x14ac:dyDescent="0.25">
      <c r="A31" s="203"/>
      <c r="B31" s="43" t="s">
        <v>12</v>
      </c>
      <c r="C31" s="44"/>
      <c r="D31" s="45"/>
      <c r="E31" s="48"/>
    </row>
    <row r="32" spans="1:5" ht="13" x14ac:dyDescent="0.25">
      <c r="A32" s="203">
        <v>41166</v>
      </c>
      <c r="B32" s="43" t="s">
        <v>11</v>
      </c>
      <c r="C32" s="47"/>
      <c r="D32" s="45"/>
      <c r="E32" s="41"/>
    </row>
    <row r="33" spans="1:5" ht="13" x14ac:dyDescent="0.25">
      <c r="A33" s="203"/>
      <c r="B33" s="43" t="s">
        <v>12</v>
      </c>
      <c r="C33" s="44"/>
      <c r="D33" s="45"/>
      <c r="E33" s="41"/>
    </row>
    <row r="34" spans="1:5" ht="13" x14ac:dyDescent="0.25">
      <c r="A34" s="203">
        <v>41167</v>
      </c>
      <c r="B34" s="43" t="s">
        <v>11</v>
      </c>
      <c r="C34" s="47"/>
      <c r="D34" s="45"/>
      <c r="E34" s="41"/>
    </row>
    <row r="35" spans="1:5" ht="13" x14ac:dyDescent="0.25">
      <c r="A35" s="203"/>
      <c r="B35" s="43" t="s">
        <v>12</v>
      </c>
      <c r="C35" s="44"/>
      <c r="D35" s="45"/>
      <c r="E35" s="41"/>
    </row>
    <row r="36" spans="1:5" ht="13" x14ac:dyDescent="0.25">
      <c r="A36" s="203">
        <v>41168</v>
      </c>
      <c r="B36" s="43" t="s">
        <v>11</v>
      </c>
      <c r="C36" s="47"/>
      <c r="D36" s="45"/>
      <c r="E36" s="41"/>
    </row>
    <row r="37" spans="1:5" x14ac:dyDescent="0.25">
      <c r="A37" s="203"/>
      <c r="B37" s="43" t="s">
        <v>12</v>
      </c>
      <c r="C37" s="44"/>
      <c r="D37" s="45"/>
      <c r="E37" s="48"/>
    </row>
    <row r="38" spans="1:5" ht="13" x14ac:dyDescent="0.25">
      <c r="A38" s="202">
        <v>41169</v>
      </c>
      <c r="B38" s="119" t="s">
        <v>11</v>
      </c>
      <c r="C38" s="120"/>
      <c r="D38" s="121"/>
      <c r="E38" s="122"/>
    </row>
    <row r="39" spans="1:5" ht="13" x14ac:dyDescent="0.25">
      <c r="A39" s="202"/>
      <c r="B39" s="119" t="s">
        <v>12</v>
      </c>
      <c r="C39" s="123"/>
      <c r="D39" s="121"/>
      <c r="E39" s="122"/>
    </row>
    <row r="40" spans="1:5" ht="13" x14ac:dyDescent="0.25">
      <c r="A40" s="202">
        <v>41170</v>
      </c>
      <c r="B40" s="119" t="s">
        <v>11</v>
      </c>
      <c r="C40" s="120"/>
      <c r="D40" s="121"/>
      <c r="E40" s="122"/>
    </row>
    <row r="41" spans="1:5" ht="13" x14ac:dyDescent="0.25">
      <c r="A41" s="202"/>
      <c r="B41" s="119" t="s">
        <v>12</v>
      </c>
      <c r="C41" s="123"/>
      <c r="D41" s="121"/>
      <c r="E41" s="122"/>
    </row>
    <row r="42" spans="1:5" ht="13" x14ac:dyDescent="0.25">
      <c r="A42" s="203">
        <v>41171</v>
      </c>
      <c r="B42" s="43" t="s">
        <v>11</v>
      </c>
      <c r="C42" s="47"/>
      <c r="D42" s="45"/>
      <c r="E42" s="41"/>
    </row>
    <row r="43" spans="1:5" x14ac:dyDescent="0.25">
      <c r="A43" s="203"/>
      <c r="B43" s="43" t="s">
        <v>12</v>
      </c>
      <c r="C43" s="44"/>
      <c r="D43" s="45"/>
      <c r="E43" s="48"/>
    </row>
    <row r="44" spans="1:5" ht="13" x14ac:dyDescent="0.25">
      <c r="A44" s="203">
        <v>41172</v>
      </c>
      <c r="B44" s="43" t="s">
        <v>11</v>
      </c>
      <c r="C44" s="47"/>
      <c r="D44" s="45"/>
      <c r="E44" s="41"/>
    </row>
    <row r="45" spans="1:5" x14ac:dyDescent="0.25">
      <c r="A45" s="203"/>
      <c r="B45" s="43" t="s">
        <v>12</v>
      </c>
      <c r="C45" s="44"/>
      <c r="D45" s="45"/>
      <c r="E45" s="48"/>
    </row>
    <row r="46" spans="1:5" ht="13" x14ac:dyDescent="0.25">
      <c r="A46" s="203">
        <v>41173</v>
      </c>
      <c r="B46" s="43" t="s">
        <v>11</v>
      </c>
      <c r="C46" s="47"/>
      <c r="D46" s="45"/>
      <c r="E46" s="41"/>
    </row>
    <row r="47" spans="1:5" ht="13" x14ac:dyDescent="0.25">
      <c r="A47" s="203"/>
      <c r="B47" s="43" t="s">
        <v>12</v>
      </c>
      <c r="C47" s="44"/>
      <c r="D47" s="45"/>
      <c r="E47" s="41"/>
    </row>
    <row r="48" spans="1:5" ht="13" x14ac:dyDescent="0.25">
      <c r="A48" s="203">
        <v>41174</v>
      </c>
      <c r="B48" s="43" t="s">
        <v>11</v>
      </c>
      <c r="C48" s="47"/>
      <c r="D48" s="45"/>
      <c r="E48" s="41"/>
    </row>
    <row r="49" spans="1:5" x14ac:dyDescent="0.25">
      <c r="A49" s="203"/>
      <c r="B49" s="43" t="s">
        <v>12</v>
      </c>
      <c r="C49" s="44"/>
      <c r="D49" s="45"/>
      <c r="E49" s="48"/>
    </row>
    <row r="50" spans="1:5" ht="13" x14ac:dyDescent="0.25">
      <c r="A50" s="203">
        <v>41175</v>
      </c>
      <c r="B50" s="43" t="s">
        <v>11</v>
      </c>
      <c r="C50" s="47"/>
      <c r="D50" s="45"/>
      <c r="E50" s="41"/>
    </row>
    <row r="51" spans="1:5" x14ac:dyDescent="0.25">
      <c r="A51" s="203"/>
      <c r="B51" s="43" t="s">
        <v>12</v>
      </c>
      <c r="C51" s="44"/>
      <c r="D51" s="45"/>
      <c r="E51" s="48"/>
    </row>
    <row r="52" spans="1:5" ht="13" x14ac:dyDescent="0.25">
      <c r="A52" s="202">
        <v>41176</v>
      </c>
      <c r="B52" s="119" t="s">
        <v>11</v>
      </c>
      <c r="C52" s="120"/>
      <c r="D52" s="121"/>
      <c r="E52" s="122"/>
    </row>
    <row r="53" spans="1:5" x14ac:dyDescent="0.25">
      <c r="A53" s="202"/>
      <c r="B53" s="119" t="s">
        <v>12</v>
      </c>
      <c r="C53" s="123"/>
      <c r="D53" s="121"/>
      <c r="E53" s="124"/>
    </row>
    <row r="54" spans="1:5" ht="11.25" customHeight="1" x14ac:dyDescent="0.25">
      <c r="A54" s="202">
        <v>41177</v>
      </c>
      <c r="B54" s="119" t="s">
        <v>11</v>
      </c>
      <c r="C54" s="120"/>
      <c r="D54" s="121"/>
      <c r="E54" s="122"/>
    </row>
    <row r="55" spans="1:5" x14ac:dyDescent="0.25">
      <c r="A55" s="202"/>
      <c r="B55" s="119" t="s">
        <v>12</v>
      </c>
      <c r="C55" s="123"/>
      <c r="D55" s="121"/>
      <c r="E55" s="124"/>
    </row>
    <row r="56" spans="1:5" ht="13" x14ac:dyDescent="0.25">
      <c r="A56" s="203">
        <v>41178</v>
      </c>
      <c r="B56" s="43" t="s">
        <v>11</v>
      </c>
      <c r="C56" s="47"/>
      <c r="D56" s="45"/>
      <c r="E56" s="41"/>
    </row>
    <row r="57" spans="1:5" x14ac:dyDescent="0.25">
      <c r="A57" s="203"/>
      <c r="B57" s="43" t="s">
        <v>12</v>
      </c>
      <c r="C57" s="44"/>
      <c r="D57" s="45"/>
      <c r="E57" s="48"/>
    </row>
    <row r="58" spans="1:5" ht="13" x14ac:dyDescent="0.25">
      <c r="A58" s="203">
        <v>41179</v>
      </c>
      <c r="B58" s="43" t="s">
        <v>11</v>
      </c>
      <c r="C58" s="47"/>
      <c r="D58" s="45"/>
      <c r="E58" s="41"/>
    </row>
    <row r="59" spans="1:5" x14ac:dyDescent="0.25">
      <c r="A59" s="203"/>
      <c r="B59" s="43" t="s">
        <v>12</v>
      </c>
      <c r="C59" s="44"/>
      <c r="D59" s="45"/>
      <c r="E59" s="48"/>
    </row>
    <row r="60" spans="1:5" ht="13" x14ac:dyDescent="0.25">
      <c r="A60" s="203">
        <v>41180</v>
      </c>
      <c r="B60" s="43" t="s">
        <v>11</v>
      </c>
      <c r="C60" s="47"/>
      <c r="D60" s="45"/>
      <c r="E60" s="41"/>
    </row>
    <row r="61" spans="1:5" x14ac:dyDescent="0.25">
      <c r="A61" s="203"/>
      <c r="B61" s="43" t="s">
        <v>12</v>
      </c>
      <c r="C61" s="44"/>
      <c r="D61" s="45"/>
      <c r="E61" s="48"/>
    </row>
    <row r="62" spans="1:5" ht="13" x14ac:dyDescent="0.25">
      <c r="A62" s="203">
        <v>41181</v>
      </c>
      <c r="B62" s="43" t="s">
        <v>11</v>
      </c>
      <c r="C62" s="47"/>
      <c r="D62" s="45"/>
      <c r="E62" s="41"/>
    </row>
    <row r="63" spans="1:5" x14ac:dyDescent="0.25">
      <c r="A63" s="203"/>
      <c r="B63" s="43" t="s">
        <v>12</v>
      </c>
      <c r="C63" s="44"/>
      <c r="D63" s="45"/>
      <c r="E63" s="48"/>
    </row>
    <row r="64" spans="1:5" ht="13" x14ac:dyDescent="0.25">
      <c r="A64" s="203">
        <v>41182</v>
      </c>
      <c r="B64" s="43" t="s">
        <v>11</v>
      </c>
      <c r="C64" s="47"/>
      <c r="D64" s="45"/>
      <c r="E64" s="41"/>
    </row>
    <row r="65" spans="1:5" ht="13" thickBot="1" x14ac:dyDescent="0.3">
      <c r="A65" s="205"/>
      <c r="B65" s="59" t="s">
        <v>12</v>
      </c>
      <c r="C65" s="60"/>
      <c r="D65" s="61"/>
      <c r="E65" s="62"/>
    </row>
    <row r="66" spans="1:5" ht="20.149999999999999" customHeight="1" thickBot="1" x14ac:dyDescent="0.3">
      <c r="A66" s="182" t="s">
        <v>20</v>
      </c>
      <c r="B66" s="183"/>
      <c r="C66" s="183"/>
      <c r="D66" s="3">
        <f>SUM(D6:D65)</f>
        <v>0</v>
      </c>
    </row>
    <row r="67" spans="1:5" x14ac:dyDescent="0.25">
      <c r="A67" s="36" t="s">
        <v>48</v>
      </c>
      <c r="B67" s="49" t="s">
        <v>25</v>
      </c>
    </row>
    <row r="68" spans="1:5" ht="13" thickBot="1" x14ac:dyDescent="0.3">
      <c r="A68" s="36" t="s">
        <v>40</v>
      </c>
      <c r="B68" s="51"/>
    </row>
    <row r="69" spans="1:5" ht="26.5" thickBot="1" x14ac:dyDescent="0.3">
      <c r="A69" s="36" t="s">
        <v>26</v>
      </c>
      <c r="B69" s="50"/>
      <c r="C69" s="5" t="s">
        <v>24</v>
      </c>
      <c r="D69" s="4"/>
      <c r="E69" s="137" t="s">
        <v>55</v>
      </c>
    </row>
    <row r="70" spans="1:5" ht="13" x14ac:dyDescent="0.25">
      <c r="A70" s="36" t="s">
        <v>41</v>
      </c>
      <c r="B70" s="52"/>
      <c r="C70" s="6"/>
      <c r="D70" s="4"/>
      <c r="E70" s="6"/>
    </row>
    <row r="71" spans="1:5" ht="23.25" customHeight="1" x14ac:dyDescent="0.25">
      <c r="A71" s="36" t="s">
        <v>42</v>
      </c>
      <c r="B71" s="53"/>
      <c r="C71" s="8"/>
      <c r="D71" s="1"/>
      <c r="E71" s="8"/>
    </row>
    <row r="72" spans="1:5" ht="18.75" customHeight="1" thickBot="1" x14ac:dyDescent="0.3">
      <c r="A72" s="36" t="s">
        <v>43</v>
      </c>
      <c r="B72" s="54"/>
      <c r="C72" s="9"/>
      <c r="D72" s="1"/>
      <c r="E72" s="9"/>
    </row>
    <row r="75" spans="1:5" x14ac:dyDescent="0.25">
      <c r="A75" s="221" t="s">
        <v>72</v>
      </c>
    </row>
    <row r="76" spans="1:5" x14ac:dyDescent="0.25">
      <c r="A76" s="221" t="s">
        <v>73</v>
      </c>
    </row>
    <row r="77" spans="1:5" x14ac:dyDescent="0.25">
      <c r="A77" s="221" t="s">
        <v>74</v>
      </c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Récap annuel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creator>FV Consultants</dc:creator>
  <cp:lastModifiedBy>MALLET COVIC Yseult</cp:lastModifiedBy>
  <cp:lastPrinted>2017-01-10T09:34:55Z</cp:lastPrinted>
  <dcterms:created xsi:type="dcterms:W3CDTF">2010-11-15T15:12:00Z</dcterms:created>
  <dcterms:modified xsi:type="dcterms:W3CDTF">2025-04-22T11:51:11Z</dcterms:modified>
</cp:coreProperties>
</file>